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G:\.shortcut-targets-by-id\1ymc1iW5Hkvj5IJ2lXIN7f1nyZbFgPV2Q\PIC Araucanía\2024\Concurso 2025\ANEXOS CONCURSO 2025\"/>
    </mc:Choice>
  </mc:AlternateContent>
  <xr:revisionPtr revIDLastSave="0" documentId="13_ncr:1_{36048083-8AFB-4C31-A7F5-B63624CB7BD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lujo rendición" sheetId="1" r:id="rId1"/>
    <sheet name="Rendición Tipo" sheetId="2" r:id="rId2"/>
  </sheets>
  <definedNames>
    <definedName name="_xlnm._FilterDatabase" localSheetId="1" hidden="1">'Rendición Tipo'!$B$8:$K$26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3" i="1" l="1"/>
  <c r="I73" i="1"/>
  <c r="G73" i="1"/>
  <c r="J69" i="1"/>
  <c r="K69" i="1" s="1"/>
  <c r="K5" i="1"/>
  <c r="K14" i="1"/>
  <c r="K15" i="1"/>
  <c r="K16" i="1"/>
  <c r="K18" i="1"/>
  <c r="K19" i="1"/>
  <c r="K20" i="1"/>
  <c r="K21" i="1"/>
  <c r="K23" i="1"/>
  <c r="K24" i="1"/>
  <c r="K25" i="1"/>
  <c r="K26" i="1"/>
  <c r="K28" i="1"/>
  <c r="K29" i="1"/>
  <c r="K30" i="1"/>
  <c r="K31" i="1"/>
  <c r="K33" i="1"/>
  <c r="K34" i="1"/>
  <c r="K35" i="1"/>
  <c r="K36" i="1"/>
  <c r="K38" i="1"/>
  <c r="K39" i="1"/>
  <c r="K40" i="1"/>
  <c r="K41" i="1"/>
  <c r="K43" i="1"/>
  <c r="K44" i="1"/>
  <c r="K45" i="1"/>
  <c r="K46" i="1"/>
  <c r="K48" i="1"/>
  <c r="K49" i="1"/>
  <c r="K50" i="1"/>
  <c r="K51" i="1"/>
  <c r="K53" i="1"/>
  <c r="K54" i="1"/>
  <c r="K55" i="1"/>
  <c r="K56" i="1"/>
  <c r="K58" i="1"/>
  <c r="K59" i="1"/>
  <c r="K60" i="1"/>
  <c r="K61" i="1"/>
  <c r="K63" i="1"/>
  <c r="K64" i="1"/>
  <c r="K65" i="1"/>
  <c r="K66" i="1"/>
  <c r="K68" i="1"/>
  <c r="K4" i="1"/>
  <c r="J5" i="1"/>
  <c r="J6" i="1"/>
  <c r="K6" i="1" s="1"/>
  <c r="J8" i="1"/>
  <c r="K8" i="1" s="1"/>
  <c r="J9" i="1"/>
  <c r="K9" i="1" s="1"/>
  <c r="J10" i="1"/>
  <c r="K10" i="1" s="1"/>
  <c r="J11" i="1"/>
  <c r="K11" i="1" s="1"/>
  <c r="J13" i="1"/>
  <c r="K13" i="1" s="1"/>
  <c r="J14" i="1"/>
  <c r="J15" i="1"/>
  <c r="J16" i="1"/>
  <c r="J18" i="1"/>
  <c r="J19" i="1"/>
  <c r="J20" i="1"/>
  <c r="J21" i="1"/>
  <c r="J23" i="1"/>
  <c r="J24" i="1"/>
  <c r="J25" i="1"/>
  <c r="J26" i="1"/>
  <c r="J28" i="1"/>
  <c r="J29" i="1"/>
  <c r="J30" i="1"/>
  <c r="J31" i="1"/>
  <c r="J33" i="1"/>
  <c r="J34" i="1"/>
  <c r="J35" i="1"/>
  <c r="J36" i="1"/>
  <c r="J38" i="1"/>
  <c r="J39" i="1"/>
  <c r="J40" i="1"/>
  <c r="J41" i="1"/>
  <c r="J43" i="1"/>
  <c r="J44" i="1"/>
  <c r="J45" i="1"/>
  <c r="J46" i="1"/>
  <c r="J48" i="1"/>
  <c r="J49" i="1"/>
  <c r="J50" i="1"/>
  <c r="J51" i="1"/>
  <c r="J53" i="1"/>
  <c r="J54" i="1"/>
  <c r="J55" i="1"/>
  <c r="J56" i="1"/>
  <c r="J58" i="1"/>
  <c r="J59" i="1"/>
  <c r="J60" i="1"/>
  <c r="J61" i="1"/>
  <c r="J63" i="1"/>
  <c r="J64" i="1"/>
  <c r="J65" i="1"/>
  <c r="J66" i="1"/>
  <c r="J68" i="1"/>
  <c r="J4" i="1"/>
  <c r="J70" i="1" l="1"/>
  <c r="K70" i="1" s="1"/>
  <c r="J71" i="1"/>
  <c r="K71" i="1" s="1"/>
  <c r="J73" i="1"/>
  <c r="K73" i="1" s="1"/>
</calcChain>
</file>

<file path=xl/sharedStrings.xml><?xml version="1.0" encoding="utf-8"?>
<sst xmlns="http://schemas.openxmlformats.org/spreadsheetml/2006/main" count="251" uniqueCount="91">
  <si>
    <t>PROYECTO (COMUNA)</t>
  </si>
  <si>
    <t>CUPOS</t>
  </si>
  <si>
    <t>CENTRO DE COSTO</t>
  </si>
  <si>
    <t>SUELDOS DE BENEFICIARIOS</t>
  </si>
  <si>
    <t>MATERIALES Y HERRAMIENTAS</t>
  </si>
  <si>
    <t>Total Proyecto</t>
  </si>
  <si>
    <t>SUELDOS DE BENEFICIARIOS JULIO-DICIEMBRE</t>
  </si>
  <si>
    <t>DISPONIBILIDAD RECURSOS</t>
  </si>
  <si>
    <t>MENSUALES</t>
  </si>
  <si>
    <t>RECURSOS</t>
  </si>
  <si>
    <t>APROBADOS</t>
  </si>
  <si>
    <t>Angol</t>
  </si>
  <si>
    <t>PERSONAL Y GASTOS</t>
  </si>
  <si>
    <t>ADMINISTRATIVOS</t>
  </si>
  <si>
    <t>Carahue</t>
  </si>
  <si>
    <t>Cholchol</t>
  </si>
  <si>
    <t>Collipulli</t>
  </si>
  <si>
    <t>Curarrehue</t>
  </si>
  <si>
    <t>Galvarino</t>
  </si>
  <si>
    <t>Lonquimay</t>
  </si>
  <si>
    <t>Lumaco</t>
  </si>
  <si>
    <t>Melipeuco</t>
  </si>
  <si>
    <t>Renaico</t>
  </si>
  <si>
    <t>Saavedra</t>
  </si>
  <si>
    <t>Toltén</t>
  </si>
  <si>
    <t>Villarrica</t>
  </si>
  <si>
    <t>TOTAL</t>
  </si>
  <si>
    <t>TOTAL RENDIDO</t>
  </si>
  <si>
    <t>SALDO NO EJECUTADO</t>
  </si>
  <si>
    <t>Dimensión</t>
  </si>
  <si>
    <t>Actividad</t>
  </si>
  <si>
    <t>Frecuencia</t>
  </si>
  <si>
    <t>Administrativa</t>
  </si>
  <si>
    <t>Presentación Rendición Financiera</t>
  </si>
  <si>
    <t>Mensual</t>
  </si>
  <si>
    <t>Presentación Liquidaciones de Sueldos</t>
  </si>
  <si>
    <t>Técnica</t>
  </si>
  <si>
    <t>Trimestral</t>
  </si>
  <si>
    <t>Supervisiones comuna …</t>
  </si>
  <si>
    <t>Semestral</t>
  </si>
  <si>
    <t>(*) Agregar cuantas filas sea necesario.</t>
  </si>
  <si>
    <t>Oferente</t>
  </si>
  <si>
    <t>Proyecto</t>
  </si>
  <si>
    <t>RESPONSABLE</t>
  </si>
  <si>
    <t>Impacto</t>
  </si>
  <si>
    <t>Presupuesto</t>
  </si>
  <si>
    <t>Alexis Arrieta</t>
  </si>
  <si>
    <t>10 beneficiarios</t>
  </si>
  <si>
    <t>11 beneficiarios</t>
  </si>
  <si>
    <t>Pablo Lama</t>
  </si>
  <si>
    <t>12 beneficiarios</t>
  </si>
  <si>
    <t>13 beneficiarios</t>
  </si>
  <si>
    <t>14 beneficiarios</t>
  </si>
  <si>
    <t>15 beneficiarios</t>
  </si>
  <si>
    <t>Andrés Fernandez</t>
  </si>
  <si>
    <t>16 beneficiarios</t>
  </si>
  <si>
    <t>17 beneficiarios</t>
  </si>
  <si>
    <t>18 beneficiarios</t>
  </si>
  <si>
    <t>19 beneficiarios</t>
  </si>
  <si>
    <t>Antonio Pavez</t>
  </si>
  <si>
    <t>20 beneficiarios</t>
  </si>
  <si>
    <t>21 beneficiarios</t>
  </si>
  <si>
    <t>22 beneficiarios</t>
  </si>
  <si>
    <t>23 beneficiarios</t>
  </si>
  <si>
    <t>Paola Arratia</t>
  </si>
  <si>
    <t>24 beneficiarios</t>
  </si>
  <si>
    <t>25 beneficiarios</t>
  </si>
  <si>
    <t>26 beneficiarios</t>
  </si>
  <si>
    <t>27 beneficiarios</t>
  </si>
  <si>
    <t>Centro de costo</t>
  </si>
  <si>
    <t>PERSONAL Y GASTOS ADMINISTRATIVOS</t>
  </si>
  <si>
    <t>EPP comuna …</t>
  </si>
  <si>
    <t>REGISTRO DE GASTOS Y ACTIVIDADES</t>
  </si>
  <si>
    <r>
      <t xml:space="preserve">Capacitación Tema </t>
    </r>
    <r>
      <rPr>
        <b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 xml:space="preserve"> comuna </t>
    </r>
    <r>
      <rPr>
        <b/>
        <sz val="12"/>
        <color theme="1"/>
        <rFont val="Calibri"/>
        <family val="2"/>
        <scheme val="minor"/>
      </rPr>
      <t>A</t>
    </r>
  </si>
  <si>
    <r>
      <t xml:space="preserve">Capacitación Tema </t>
    </r>
    <r>
      <rPr>
        <b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 xml:space="preserve"> comuna </t>
    </r>
    <r>
      <rPr>
        <b/>
        <sz val="12"/>
        <color theme="1"/>
        <rFont val="Calibri"/>
        <family val="2"/>
        <scheme val="minor"/>
      </rPr>
      <t>B</t>
    </r>
  </si>
  <si>
    <r>
      <t xml:space="preserve">Capacitación Tema </t>
    </r>
    <r>
      <rPr>
        <b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 xml:space="preserve"> comuna </t>
    </r>
    <r>
      <rPr>
        <b/>
        <sz val="12"/>
        <color theme="1"/>
        <rFont val="Calibri"/>
        <family val="2"/>
        <scheme val="minor"/>
      </rPr>
      <t>C</t>
    </r>
  </si>
  <si>
    <r>
      <t xml:space="preserve">Capacitación Tema </t>
    </r>
    <r>
      <rPr>
        <b/>
        <sz val="12"/>
        <color theme="1"/>
        <rFont val="Calibri"/>
        <family val="2"/>
        <scheme val="minor"/>
      </rPr>
      <t xml:space="preserve">X </t>
    </r>
    <r>
      <rPr>
        <sz val="12"/>
        <color theme="1"/>
        <rFont val="Calibri"/>
        <family val="2"/>
        <scheme val="minor"/>
      </rPr>
      <t>comuna …</t>
    </r>
  </si>
  <si>
    <r>
      <t xml:space="preserve">Capacitación Tema </t>
    </r>
    <r>
      <rPr>
        <b/>
        <sz val="12"/>
        <color theme="1"/>
        <rFont val="Calibri"/>
        <family val="2"/>
        <scheme val="minor"/>
      </rPr>
      <t xml:space="preserve">Y </t>
    </r>
    <r>
      <rPr>
        <sz val="12"/>
        <color theme="1"/>
        <rFont val="Calibri"/>
        <family val="2"/>
        <scheme val="minor"/>
      </rPr>
      <t xml:space="preserve">comuna </t>
    </r>
    <r>
      <rPr>
        <b/>
        <sz val="12"/>
        <color theme="1"/>
        <rFont val="Calibri"/>
        <family val="2"/>
        <scheme val="minor"/>
      </rPr>
      <t>A</t>
    </r>
  </si>
  <si>
    <r>
      <t xml:space="preserve">Capacitación Tema </t>
    </r>
    <r>
      <rPr>
        <b/>
        <sz val="12"/>
        <color theme="1"/>
        <rFont val="Calibri"/>
        <family val="2"/>
        <scheme val="minor"/>
      </rPr>
      <t>Y</t>
    </r>
    <r>
      <rPr>
        <sz val="12"/>
        <color theme="1"/>
        <rFont val="Calibri"/>
        <family val="2"/>
        <scheme val="minor"/>
      </rPr>
      <t xml:space="preserve"> comuna </t>
    </r>
    <r>
      <rPr>
        <b/>
        <sz val="12"/>
        <color theme="1"/>
        <rFont val="Calibri"/>
        <family val="2"/>
        <scheme val="minor"/>
      </rPr>
      <t>B</t>
    </r>
  </si>
  <si>
    <r>
      <t xml:space="preserve">Capacitación Tema </t>
    </r>
    <r>
      <rPr>
        <b/>
        <sz val="12"/>
        <color theme="1"/>
        <rFont val="Calibri"/>
        <family val="2"/>
        <scheme val="minor"/>
      </rPr>
      <t>Y</t>
    </r>
    <r>
      <rPr>
        <sz val="12"/>
        <color theme="1"/>
        <rFont val="Calibri"/>
        <family val="2"/>
        <scheme val="minor"/>
      </rPr>
      <t xml:space="preserve"> comuna </t>
    </r>
    <r>
      <rPr>
        <b/>
        <sz val="12"/>
        <color theme="1"/>
        <rFont val="Calibri"/>
        <family val="2"/>
        <scheme val="minor"/>
      </rPr>
      <t>C</t>
    </r>
  </si>
  <si>
    <r>
      <t xml:space="preserve">Capacitación Tema </t>
    </r>
    <r>
      <rPr>
        <b/>
        <sz val="12"/>
        <color theme="1"/>
        <rFont val="Calibri"/>
        <family val="2"/>
        <scheme val="minor"/>
      </rPr>
      <t>Y</t>
    </r>
    <r>
      <rPr>
        <sz val="12"/>
        <color theme="1"/>
        <rFont val="Calibri"/>
        <family val="2"/>
        <scheme val="minor"/>
      </rPr>
      <t xml:space="preserve"> comuna …</t>
    </r>
  </si>
  <si>
    <r>
      <t xml:space="preserve">Supervisiones comuna </t>
    </r>
    <r>
      <rPr>
        <b/>
        <sz val="12"/>
        <color theme="1"/>
        <rFont val="Calibri"/>
        <family val="2"/>
        <scheme val="minor"/>
      </rPr>
      <t>A</t>
    </r>
  </si>
  <si>
    <r>
      <t xml:space="preserve">Supervisiones comuna </t>
    </r>
    <r>
      <rPr>
        <b/>
        <sz val="12"/>
        <color theme="1"/>
        <rFont val="Calibri"/>
        <family val="2"/>
        <scheme val="minor"/>
      </rPr>
      <t>B</t>
    </r>
  </si>
  <si>
    <r>
      <t xml:space="preserve">Supervisiones comuna </t>
    </r>
    <r>
      <rPr>
        <b/>
        <sz val="12"/>
        <color theme="1"/>
        <rFont val="Calibri"/>
        <family val="2"/>
        <scheme val="minor"/>
      </rPr>
      <t>C</t>
    </r>
  </si>
  <si>
    <r>
      <t xml:space="preserve">EPP comuna </t>
    </r>
    <r>
      <rPr>
        <b/>
        <sz val="12"/>
        <color theme="1"/>
        <rFont val="Calibri"/>
        <family val="2"/>
        <scheme val="minor"/>
      </rPr>
      <t>A</t>
    </r>
  </si>
  <si>
    <r>
      <t xml:space="preserve">EPP comuna </t>
    </r>
    <r>
      <rPr>
        <b/>
        <sz val="12"/>
        <color theme="1"/>
        <rFont val="Calibri"/>
        <family val="2"/>
        <scheme val="minor"/>
      </rPr>
      <t>B</t>
    </r>
  </si>
  <si>
    <r>
      <t xml:space="preserve">EPP comuna </t>
    </r>
    <r>
      <rPr>
        <b/>
        <sz val="12"/>
        <color theme="1"/>
        <rFont val="Calibri"/>
        <family val="2"/>
        <scheme val="minor"/>
      </rPr>
      <t>C</t>
    </r>
  </si>
  <si>
    <t>Fecha</t>
  </si>
  <si>
    <t>ss-mm-aaaa</t>
  </si>
  <si>
    <t>semana-mes-año</t>
  </si>
  <si>
    <t>Comuna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</si>
</sst>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&quot;$&quot;\-#,##0"/>
    <numFmt numFmtId="42" formatCode="_ &quot;$&quot;* #,##0_ ;_ &quot;$&quot;* \-#,##0_ ;_ &quot;$&quot;* &quot;-&quot;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  <fill>
      <patternFill patternType="solid">
        <fgColor rgb="FFE2EFD9"/>
        <bgColor rgb="FFE2EFD9"/>
      </patternFill>
    </fill>
    <fill>
      <patternFill patternType="solid">
        <fgColor rgb="FFDAE9F7"/>
        <bgColor rgb="FFDAE9F7"/>
      </patternFill>
    </fill>
    <fill>
      <patternFill patternType="solid">
        <fgColor theme="4" tint="0.59999389629810485"/>
        <bgColor rgb="FFDEEAF6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6" fontId="4" fillId="0" borderId="9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6" fontId="4" fillId="0" borderId="3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6" fontId="4" fillId="0" borderId="5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6" fontId="3" fillId="0" borderId="9" xfId="0" applyNumberFormat="1" applyFont="1" applyBorder="1" applyAlignment="1">
      <alignment horizontal="right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6" fontId="4" fillId="0" borderId="12" xfId="0" applyNumberFormat="1" applyFont="1" applyBorder="1" applyAlignment="1">
      <alignment horizontal="right" vertical="center" wrapText="1"/>
    </xf>
    <xf numFmtId="6" fontId="4" fillId="0" borderId="21" xfId="0" applyNumberFormat="1" applyFont="1" applyBorder="1" applyAlignment="1">
      <alignment horizontal="righ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6" fontId="4" fillId="0" borderId="11" xfId="0" applyNumberFormat="1" applyFont="1" applyBorder="1" applyAlignment="1">
      <alignment horizontal="right" vertical="center" wrapText="1"/>
    </xf>
    <xf numFmtId="6" fontId="3" fillId="0" borderId="12" xfId="0" applyNumberFormat="1" applyFont="1" applyBorder="1" applyAlignment="1">
      <alignment horizontal="right" vertical="center" wrapText="1"/>
    </xf>
    <xf numFmtId="17" fontId="5" fillId="2" borderId="22" xfId="0" applyNumberFormat="1" applyFont="1" applyFill="1" applyBorder="1" applyAlignment="1">
      <alignment horizontal="center" vertical="center" wrapText="1"/>
    </xf>
    <xf numFmtId="17" fontId="5" fillId="2" borderId="23" xfId="0" applyNumberFormat="1" applyFont="1" applyFill="1" applyBorder="1" applyAlignment="1">
      <alignment horizontal="center" vertical="center" wrapText="1"/>
    </xf>
    <xf numFmtId="17" fontId="5" fillId="2" borderId="24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6" fontId="2" fillId="0" borderId="26" xfId="0" applyNumberFormat="1" applyFont="1" applyBorder="1"/>
    <xf numFmtId="6" fontId="2" fillId="0" borderId="29" xfId="0" applyNumberFormat="1" applyFont="1" applyBorder="1"/>
    <xf numFmtId="6" fontId="2" fillId="0" borderId="32" xfId="0" applyNumberFormat="1" applyFont="1" applyBorder="1"/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6" fontId="2" fillId="0" borderId="24" xfId="0" applyNumberFormat="1" applyFont="1" applyBorder="1"/>
    <xf numFmtId="6" fontId="2" fillId="0" borderId="34" xfId="0" applyNumberFormat="1" applyFont="1" applyBorder="1"/>
    <xf numFmtId="42" fontId="2" fillId="0" borderId="0" xfId="1" applyFont="1"/>
    <xf numFmtId="42" fontId="5" fillId="2" borderId="22" xfId="1" applyFont="1" applyFill="1" applyBorder="1" applyAlignment="1">
      <alignment horizontal="center" vertical="center" wrapText="1"/>
    </xf>
    <xf numFmtId="42" fontId="5" fillId="2" borderId="27" xfId="1" applyFont="1" applyFill="1" applyBorder="1" applyAlignment="1">
      <alignment horizontal="center" vertical="center" wrapText="1"/>
    </xf>
    <xf numFmtId="42" fontId="2" fillId="0" borderId="22" xfId="1" applyFont="1" applyBorder="1"/>
    <xf numFmtId="42" fontId="2" fillId="0" borderId="25" xfId="1" applyFont="1" applyBorder="1"/>
    <xf numFmtId="42" fontId="2" fillId="0" borderId="27" xfId="1" applyFont="1" applyBorder="1"/>
    <xf numFmtId="42" fontId="2" fillId="0" borderId="30" xfId="1" applyFont="1" applyBorder="1"/>
    <xf numFmtId="42" fontId="2" fillId="0" borderId="33" xfId="1" applyFont="1" applyBorder="1"/>
    <xf numFmtId="0" fontId="3" fillId="4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 wrapText="1"/>
    </xf>
    <xf numFmtId="6" fontId="4" fillId="4" borderId="9" xfId="0" applyNumberFormat="1" applyFont="1" applyFill="1" applyBorder="1" applyAlignment="1">
      <alignment horizontal="right" vertical="center" wrapText="1"/>
    </xf>
    <xf numFmtId="6" fontId="4" fillId="4" borderId="12" xfId="0" applyNumberFormat="1" applyFont="1" applyFill="1" applyBorder="1" applyAlignment="1">
      <alignment horizontal="right" vertical="center" wrapText="1"/>
    </xf>
    <xf numFmtId="42" fontId="2" fillId="4" borderId="22" xfId="1" applyFont="1" applyFill="1" applyBorder="1"/>
    <xf numFmtId="6" fontId="2" fillId="4" borderId="24" xfId="0" applyNumberFormat="1" applyFont="1" applyFill="1" applyBorder="1"/>
    <xf numFmtId="0" fontId="3" fillId="4" borderId="4" xfId="0" applyFont="1" applyFill="1" applyBorder="1" applyAlignment="1">
      <alignment horizontal="center" vertical="center" wrapText="1"/>
    </xf>
    <xf numFmtId="42" fontId="2" fillId="4" borderId="25" xfId="1" applyFont="1" applyFill="1" applyBorder="1"/>
    <xf numFmtId="6" fontId="2" fillId="4" borderId="26" xfId="0" applyNumberFormat="1" applyFont="1" applyFill="1" applyBorder="1"/>
    <xf numFmtId="0" fontId="4" fillId="4" borderId="10" xfId="0" applyFont="1" applyFill="1" applyBorder="1" applyAlignment="1">
      <alignment vertical="center" wrapText="1"/>
    </xf>
    <xf numFmtId="6" fontId="4" fillId="4" borderId="3" xfId="0" applyNumberFormat="1" applyFont="1" applyFill="1" applyBorder="1" applyAlignment="1">
      <alignment horizontal="right" vertical="center" wrapText="1"/>
    </xf>
    <xf numFmtId="6" fontId="4" fillId="4" borderId="21" xfId="0" applyNumberFormat="1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horizontal="center" vertical="center" wrapText="1"/>
    </xf>
    <xf numFmtId="6" fontId="4" fillId="4" borderId="5" xfId="0" applyNumberFormat="1" applyFont="1" applyFill="1" applyBorder="1" applyAlignment="1">
      <alignment horizontal="right" vertical="center" wrapText="1"/>
    </xf>
    <xf numFmtId="6" fontId="4" fillId="4" borderId="11" xfId="0" applyNumberFormat="1" applyFont="1" applyFill="1" applyBorder="1" applyAlignment="1">
      <alignment horizontal="right" vertical="center" wrapText="1"/>
    </xf>
    <xf numFmtId="42" fontId="2" fillId="4" borderId="33" xfId="1" applyFont="1" applyFill="1" applyBorder="1"/>
    <xf numFmtId="6" fontId="2" fillId="4" borderId="34" xfId="0" applyNumberFormat="1" applyFont="1" applyFill="1" applyBorder="1"/>
    <xf numFmtId="0" fontId="3" fillId="4" borderId="6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6" fontId="3" fillId="4" borderId="9" xfId="0" applyNumberFormat="1" applyFont="1" applyFill="1" applyBorder="1" applyAlignment="1">
      <alignment horizontal="right" vertical="center" wrapText="1"/>
    </xf>
    <xf numFmtId="6" fontId="3" fillId="4" borderId="12" xfId="0" applyNumberFormat="1" applyFont="1" applyFill="1" applyBorder="1" applyAlignment="1">
      <alignment horizontal="right" vertical="center" wrapText="1"/>
    </xf>
    <xf numFmtId="42" fontId="2" fillId="4" borderId="37" xfId="1" applyFont="1" applyFill="1" applyBorder="1"/>
    <xf numFmtId="6" fontId="2" fillId="4" borderId="36" xfId="0" applyNumberFormat="1" applyFont="1" applyFill="1" applyBorder="1"/>
    <xf numFmtId="42" fontId="2" fillId="0" borderId="23" xfId="1" applyFont="1" applyBorder="1"/>
    <xf numFmtId="42" fontId="2" fillId="0" borderId="24" xfId="1" applyFont="1" applyBorder="1"/>
    <xf numFmtId="42" fontId="2" fillId="0" borderId="1" xfId="1" applyFont="1" applyBorder="1"/>
    <xf numFmtId="42" fontId="2" fillId="0" borderId="26" xfId="1" applyFont="1" applyBorder="1"/>
    <xf numFmtId="42" fontId="2" fillId="0" borderId="28" xfId="1" applyFont="1" applyBorder="1"/>
    <xf numFmtId="42" fontId="2" fillId="0" borderId="29" xfId="1" applyFont="1" applyBorder="1"/>
    <xf numFmtId="42" fontId="2" fillId="0" borderId="31" xfId="1" applyFont="1" applyBorder="1"/>
    <xf numFmtId="42" fontId="2" fillId="0" borderId="32" xfId="1" applyFont="1" applyBorder="1"/>
    <xf numFmtId="42" fontId="2" fillId="0" borderId="2" xfId="1" applyFont="1" applyBorder="1"/>
    <xf numFmtId="42" fontId="2" fillId="0" borderId="34" xfId="1" applyFont="1" applyBorder="1"/>
    <xf numFmtId="42" fontId="2" fillId="4" borderId="38" xfId="1" applyFont="1" applyFill="1" applyBorder="1"/>
    <xf numFmtId="42" fontId="2" fillId="4" borderId="35" xfId="1" applyFont="1" applyFill="1" applyBorder="1"/>
    <xf numFmtId="0" fontId="6" fillId="0" borderId="40" xfId="0" applyFont="1" applyBorder="1" applyAlignment="1">
      <alignment horizontal="right"/>
    </xf>
    <xf numFmtId="0" fontId="7" fillId="1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10" borderId="41" xfId="0" applyFont="1" applyFill="1" applyBorder="1" applyAlignment="1">
      <alignment horizontal="center" vertical="center" wrapText="1"/>
    </xf>
    <xf numFmtId="0" fontId="8" fillId="11" borderId="39" xfId="0" applyFont="1" applyFill="1" applyBorder="1" applyAlignment="1">
      <alignment horizontal="center"/>
    </xf>
    <xf numFmtId="0" fontId="8" fillId="0" borderId="0" xfId="0" applyFont="1"/>
    <xf numFmtId="0" fontId="9" fillId="0" borderId="39" xfId="0" applyFont="1" applyBorder="1" applyAlignment="1">
      <alignment horizontal="right"/>
    </xf>
    <xf numFmtId="0" fontId="9" fillId="0" borderId="0" xfId="0" applyFont="1"/>
    <xf numFmtId="0" fontId="9" fillId="5" borderId="39" xfId="0" applyFont="1" applyFill="1" applyBorder="1" applyAlignment="1">
      <alignment horizontal="right"/>
    </xf>
    <xf numFmtId="0" fontId="9" fillId="0" borderId="39" xfId="0" applyFont="1" applyBorder="1"/>
    <xf numFmtId="0" fontId="9" fillId="6" borderId="39" xfId="0" applyFont="1" applyFill="1" applyBorder="1" applyAlignment="1">
      <alignment horizontal="right"/>
    </xf>
    <xf numFmtId="0" fontId="9" fillId="7" borderId="39" xfId="0" applyFont="1" applyFill="1" applyBorder="1" applyAlignment="1">
      <alignment horizontal="right"/>
    </xf>
    <xf numFmtId="0" fontId="9" fillId="8" borderId="39" xfId="0" applyFont="1" applyFill="1" applyBorder="1" applyAlignment="1">
      <alignment horizontal="right"/>
    </xf>
    <xf numFmtId="0" fontId="9" fillId="9" borderId="39" xfId="0" applyFont="1" applyFill="1" applyBorder="1" applyAlignment="1">
      <alignment horizontal="right"/>
    </xf>
    <xf numFmtId="0" fontId="8" fillId="0" borderId="6" xfId="0" applyFont="1" applyBorder="1" applyAlignment="1">
      <alignment horizontal="center"/>
    </xf>
    <xf numFmtId="0" fontId="10" fillId="0" borderId="7" xfId="0" applyFont="1" applyBorder="1"/>
    <xf numFmtId="0" fontId="10" fillId="0" borderId="8" xfId="0" applyFont="1" applyBorder="1"/>
    <xf numFmtId="42" fontId="9" fillId="0" borderId="0" xfId="0" applyNumberFormat="1" applyFont="1"/>
    <xf numFmtId="0" fontId="8" fillId="0" borderId="0" xfId="0" applyFont="1" applyAlignment="1">
      <alignment horizontal="center"/>
    </xf>
    <xf numFmtId="42" fontId="8" fillId="11" borderId="42" xfId="0" applyNumberFormat="1" applyFont="1" applyFill="1" applyBorder="1" applyAlignment="1">
      <alignment horizontal="center"/>
    </xf>
    <xf numFmtId="42" fontId="9" fillId="0" borderId="42" xfId="0" applyNumberFormat="1" applyFont="1" applyBorder="1"/>
    <xf numFmtId="0" fontId="8" fillId="4" borderId="1" xfId="0" applyFont="1" applyFill="1" applyBorder="1"/>
    <xf numFmtId="0" fontId="9" fillId="0" borderId="1" xfId="0" applyFont="1" applyBorder="1"/>
    <xf numFmtId="0" fontId="8" fillId="11" borderId="42" xfId="0" applyFont="1" applyFill="1" applyBorder="1" applyAlignment="1">
      <alignment horizontal="center"/>
    </xf>
    <xf numFmtId="0" fontId="8" fillId="11" borderId="43" xfId="0" applyFont="1" applyFill="1" applyBorder="1"/>
    <xf numFmtId="0" fontId="9" fillId="5" borderId="42" xfId="0" applyFont="1" applyFill="1" applyBorder="1" applyAlignment="1">
      <alignment horizontal="right"/>
    </xf>
    <xf numFmtId="0" fontId="9" fillId="6" borderId="42" xfId="0" applyFont="1" applyFill="1" applyBorder="1" applyAlignment="1">
      <alignment horizontal="right"/>
    </xf>
    <xf numFmtId="0" fontId="9" fillId="7" borderId="42" xfId="0" applyFont="1" applyFill="1" applyBorder="1" applyAlignment="1">
      <alignment horizontal="right"/>
    </xf>
    <xf numFmtId="0" fontId="9" fillId="8" borderId="42" xfId="0" applyFont="1" applyFill="1" applyBorder="1" applyAlignment="1">
      <alignment horizontal="right"/>
    </xf>
    <xf numFmtId="0" fontId="9" fillId="9" borderId="42" xfId="0" applyFont="1" applyFill="1" applyBorder="1" applyAlignment="1">
      <alignment horizontal="right"/>
    </xf>
    <xf numFmtId="0" fontId="9" fillId="0" borderId="43" xfId="0" applyFont="1" applyBorder="1"/>
    <xf numFmtId="0" fontId="11" fillId="0" borderId="0" xfId="0" applyFont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3"/>
  <sheetViews>
    <sheetView zoomScaleNormal="100" workbookViewId="0">
      <selection activeCell="D4" sqref="D4:D7"/>
    </sheetView>
  </sheetViews>
  <sheetFormatPr baseColWidth="10" defaultColWidth="8.7109375" defaultRowHeight="14.25" x14ac:dyDescent="0.2"/>
  <cols>
    <col min="1" max="1" width="8.7109375" style="1"/>
    <col min="2" max="2" width="20" style="1" customWidth="1"/>
    <col min="3" max="3" width="11.85546875" style="2" bestFit="1" customWidth="1"/>
    <col min="4" max="4" width="34.5703125" style="2" customWidth="1"/>
    <col min="5" max="5" width="19.140625" style="1" bestFit="1" customWidth="1"/>
    <col min="6" max="6" width="18.5703125" style="1" bestFit="1" customWidth="1"/>
    <col min="7" max="9" width="18" style="1" customWidth="1"/>
    <col min="10" max="10" width="18" style="39" customWidth="1"/>
    <col min="11" max="11" width="18" style="1" customWidth="1"/>
    <col min="12" max="16384" width="8.7109375" style="1"/>
  </cols>
  <sheetData>
    <row r="1" spans="2:11" ht="15" thickBot="1" x14ac:dyDescent="0.25">
      <c r="C1" s="1"/>
    </row>
    <row r="2" spans="2:11" ht="30" x14ac:dyDescent="0.2">
      <c r="B2" s="15" t="s">
        <v>0</v>
      </c>
      <c r="C2" s="16" t="s">
        <v>1</v>
      </c>
      <c r="D2" s="16" t="s">
        <v>2</v>
      </c>
      <c r="E2" s="17" t="s">
        <v>7</v>
      </c>
      <c r="F2" s="23" t="s">
        <v>9</v>
      </c>
      <c r="G2" s="27">
        <v>45658</v>
      </c>
      <c r="H2" s="28">
        <v>45689</v>
      </c>
      <c r="I2" s="29">
        <v>45717</v>
      </c>
      <c r="J2" s="40" t="s">
        <v>27</v>
      </c>
      <c r="K2" s="30" t="s">
        <v>28</v>
      </c>
    </row>
    <row r="3" spans="2:11" ht="15.75" thickBot="1" x14ac:dyDescent="0.25">
      <c r="B3" s="18"/>
      <c r="C3" s="19"/>
      <c r="D3" s="19"/>
      <c r="E3" s="20" t="s">
        <v>8</v>
      </c>
      <c r="F3" s="24" t="s">
        <v>10</v>
      </c>
      <c r="G3" s="34"/>
      <c r="H3" s="35"/>
      <c r="I3" s="36"/>
      <c r="J3" s="41"/>
      <c r="K3" s="36"/>
    </row>
    <row r="4" spans="2:11" ht="15" thickBot="1" x14ac:dyDescent="0.25">
      <c r="B4" s="6" t="s">
        <v>11</v>
      </c>
      <c r="C4" s="6">
        <v>75</v>
      </c>
      <c r="D4" s="4" t="s">
        <v>3</v>
      </c>
      <c r="E4" s="5">
        <v>21168750</v>
      </c>
      <c r="F4" s="21">
        <v>63506250</v>
      </c>
      <c r="G4" s="42"/>
      <c r="H4" s="71"/>
      <c r="I4" s="72"/>
      <c r="J4" s="42">
        <f>SUM(G4:I4)</f>
        <v>0</v>
      </c>
      <c r="K4" s="37">
        <f>F4-J4</f>
        <v>63506250</v>
      </c>
    </row>
    <row r="5" spans="2:11" ht="15" thickBot="1" x14ac:dyDescent="0.25">
      <c r="B5" s="6"/>
      <c r="C5" s="6"/>
      <c r="D5" s="4" t="s">
        <v>4</v>
      </c>
      <c r="E5" s="5">
        <v>409500</v>
      </c>
      <c r="F5" s="21">
        <v>1228500</v>
      </c>
      <c r="G5" s="43"/>
      <c r="H5" s="73"/>
      <c r="I5" s="74"/>
      <c r="J5" s="43">
        <f t="shared" ref="J5:J68" si="0">SUM(G5:I5)</f>
        <v>0</v>
      </c>
      <c r="K5" s="31">
        <f t="shared" ref="K5:K68" si="1">F5-J5</f>
        <v>1228500</v>
      </c>
    </row>
    <row r="6" spans="2:11" x14ac:dyDescent="0.2">
      <c r="B6" s="6"/>
      <c r="C6" s="6"/>
      <c r="D6" s="7" t="s">
        <v>12</v>
      </c>
      <c r="E6" s="8">
        <v>1338000</v>
      </c>
      <c r="F6" s="22">
        <v>4014000</v>
      </c>
      <c r="G6" s="43"/>
      <c r="H6" s="73"/>
      <c r="I6" s="74"/>
      <c r="J6" s="43">
        <f t="shared" si="0"/>
        <v>0</v>
      </c>
      <c r="K6" s="31">
        <f t="shared" si="1"/>
        <v>4014000</v>
      </c>
    </row>
    <row r="7" spans="2:11" ht="15" thickBot="1" x14ac:dyDescent="0.25">
      <c r="B7" s="9"/>
      <c r="C7" s="9"/>
      <c r="D7" s="4" t="s">
        <v>13</v>
      </c>
      <c r="E7" s="10"/>
      <c r="F7" s="25"/>
      <c r="G7" s="43"/>
      <c r="H7" s="73"/>
      <c r="I7" s="74"/>
      <c r="J7" s="43"/>
      <c r="K7" s="31"/>
    </row>
    <row r="8" spans="2:11" ht="15.75" thickBot="1" x14ac:dyDescent="0.25">
      <c r="B8" s="11" t="s">
        <v>5</v>
      </c>
      <c r="C8" s="12"/>
      <c r="D8" s="13"/>
      <c r="E8" s="14">
        <v>22916250</v>
      </c>
      <c r="F8" s="26">
        <v>68748750</v>
      </c>
      <c r="G8" s="44"/>
      <c r="H8" s="75"/>
      <c r="I8" s="76"/>
      <c r="J8" s="44">
        <f t="shared" si="0"/>
        <v>0</v>
      </c>
      <c r="K8" s="32">
        <f t="shared" si="1"/>
        <v>68748750</v>
      </c>
    </row>
    <row r="9" spans="2:11" ht="15" thickBot="1" x14ac:dyDescent="0.25">
      <c r="B9" s="3" t="s">
        <v>14</v>
      </c>
      <c r="C9" s="3">
        <v>24</v>
      </c>
      <c r="D9" s="4" t="s">
        <v>3</v>
      </c>
      <c r="E9" s="5">
        <v>6774000</v>
      </c>
      <c r="F9" s="21">
        <v>20322000</v>
      </c>
      <c r="G9" s="42"/>
      <c r="H9" s="71"/>
      <c r="I9" s="72"/>
      <c r="J9" s="42">
        <f t="shared" si="0"/>
        <v>0</v>
      </c>
      <c r="K9" s="37">
        <f t="shared" si="1"/>
        <v>20322000</v>
      </c>
    </row>
    <row r="10" spans="2:11" ht="15" thickBot="1" x14ac:dyDescent="0.25">
      <c r="B10" s="6"/>
      <c r="C10" s="6"/>
      <c r="D10" s="4" t="s">
        <v>4</v>
      </c>
      <c r="E10" s="5">
        <v>131040</v>
      </c>
      <c r="F10" s="21">
        <v>393120</v>
      </c>
      <c r="G10" s="43"/>
      <c r="H10" s="73"/>
      <c r="I10" s="74"/>
      <c r="J10" s="43">
        <f t="shared" si="0"/>
        <v>0</v>
      </c>
      <c r="K10" s="31">
        <f t="shared" si="1"/>
        <v>393120</v>
      </c>
    </row>
    <row r="11" spans="2:11" x14ac:dyDescent="0.2">
      <c r="B11" s="6"/>
      <c r="C11" s="6"/>
      <c r="D11" s="7" t="s">
        <v>12</v>
      </c>
      <c r="E11" s="8">
        <v>428160</v>
      </c>
      <c r="F11" s="22">
        <v>1284480</v>
      </c>
      <c r="G11" s="43"/>
      <c r="H11" s="73"/>
      <c r="I11" s="74"/>
      <c r="J11" s="43">
        <f t="shared" si="0"/>
        <v>0</v>
      </c>
      <c r="K11" s="31">
        <f t="shared" si="1"/>
        <v>1284480</v>
      </c>
    </row>
    <row r="12" spans="2:11" ht="15" thickBot="1" x14ac:dyDescent="0.25">
      <c r="B12" s="9"/>
      <c r="C12" s="9"/>
      <c r="D12" s="4" t="s">
        <v>13</v>
      </c>
      <c r="E12" s="10"/>
      <c r="F12" s="25"/>
      <c r="G12" s="43"/>
      <c r="H12" s="73"/>
      <c r="I12" s="74"/>
      <c r="J12" s="43"/>
      <c r="K12" s="31"/>
    </row>
    <row r="13" spans="2:11" ht="15.75" thickBot="1" x14ac:dyDescent="0.25">
      <c r="B13" s="11" t="s">
        <v>5</v>
      </c>
      <c r="C13" s="12"/>
      <c r="D13" s="13"/>
      <c r="E13" s="14">
        <v>7333200</v>
      </c>
      <c r="F13" s="26">
        <v>21999600</v>
      </c>
      <c r="G13" s="44"/>
      <c r="H13" s="75"/>
      <c r="I13" s="76"/>
      <c r="J13" s="44">
        <f t="shared" si="0"/>
        <v>0</v>
      </c>
      <c r="K13" s="32">
        <f t="shared" si="1"/>
        <v>21999600</v>
      </c>
    </row>
    <row r="14" spans="2:11" ht="15" thickBot="1" x14ac:dyDescent="0.25">
      <c r="B14" s="3" t="s">
        <v>15</v>
      </c>
      <c r="C14" s="3">
        <v>22</v>
      </c>
      <c r="D14" s="4" t="s">
        <v>3</v>
      </c>
      <c r="E14" s="5">
        <v>6209500</v>
      </c>
      <c r="F14" s="21">
        <v>18628500</v>
      </c>
      <c r="G14" s="45"/>
      <c r="H14" s="77"/>
      <c r="I14" s="78"/>
      <c r="J14" s="45">
        <f t="shared" si="0"/>
        <v>0</v>
      </c>
      <c r="K14" s="33">
        <f t="shared" si="1"/>
        <v>18628500</v>
      </c>
    </row>
    <row r="15" spans="2:11" ht="15" thickBot="1" x14ac:dyDescent="0.25">
      <c r="B15" s="6"/>
      <c r="C15" s="6"/>
      <c r="D15" s="4" t="s">
        <v>4</v>
      </c>
      <c r="E15" s="5">
        <v>120120</v>
      </c>
      <c r="F15" s="21">
        <v>360360</v>
      </c>
      <c r="G15" s="43"/>
      <c r="H15" s="73"/>
      <c r="I15" s="74"/>
      <c r="J15" s="43">
        <f t="shared" si="0"/>
        <v>0</v>
      </c>
      <c r="K15" s="31">
        <f t="shared" si="1"/>
        <v>360360</v>
      </c>
    </row>
    <row r="16" spans="2:11" x14ac:dyDescent="0.2">
      <c r="B16" s="6"/>
      <c r="C16" s="6"/>
      <c r="D16" s="7" t="s">
        <v>12</v>
      </c>
      <c r="E16" s="8">
        <v>392480</v>
      </c>
      <c r="F16" s="22">
        <v>1177440</v>
      </c>
      <c r="G16" s="43"/>
      <c r="H16" s="73"/>
      <c r="I16" s="74"/>
      <c r="J16" s="43">
        <f t="shared" si="0"/>
        <v>0</v>
      </c>
      <c r="K16" s="31">
        <f t="shared" si="1"/>
        <v>1177440</v>
      </c>
    </row>
    <row r="17" spans="2:11" ht="15" thickBot="1" x14ac:dyDescent="0.25">
      <c r="B17" s="9"/>
      <c r="C17" s="9"/>
      <c r="D17" s="4" t="s">
        <v>13</v>
      </c>
      <c r="E17" s="10"/>
      <c r="F17" s="25"/>
      <c r="G17" s="43"/>
      <c r="H17" s="73"/>
      <c r="I17" s="74"/>
      <c r="J17" s="43"/>
      <c r="K17" s="31"/>
    </row>
    <row r="18" spans="2:11" ht="15.75" thickBot="1" x14ac:dyDescent="0.25">
      <c r="B18" s="11" t="s">
        <v>5</v>
      </c>
      <c r="C18" s="12"/>
      <c r="D18" s="13"/>
      <c r="E18" s="14">
        <v>6722100</v>
      </c>
      <c r="F18" s="26">
        <v>20166300</v>
      </c>
      <c r="G18" s="46"/>
      <c r="H18" s="79"/>
      <c r="I18" s="80"/>
      <c r="J18" s="46">
        <f t="shared" si="0"/>
        <v>0</v>
      </c>
      <c r="K18" s="38">
        <f t="shared" si="1"/>
        <v>20166300</v>
      </c>
    </row>
    <row r="19" spans="2:11" ht="15" thickBot="1" x14ac:dyDescent="0.25">
      <c r="B19" s="3" t="s">
        <v>16</v>
      </c>
      <c r="C19" s="3">
        <v>36</v>
      </c>
      <c r="D19" s="4" t="s">
        <v>3</v>
      </c>
      <c r="E19" s="5">
        <v>10161000</v>
      </c>
      <c r="F19" s="21">
        <v>30483000</v>
      </c>
      <c r="G19" s="42"/>
      <c r="H19" s="71"/>
      <c r="I19" s="72"/>
      <c r="J19" s="42">
        <f t="shared" si="0"/>
        <v>0</v>
      </c>
      <c r="K19" s="37">
        <f t="shared" si="1"/>
        <v>30483000</v>
      </c>
    </row>
    <row r="20" spans="2:11" ht="15" thickBot="1" x14ac:dyDescent="0.25">
      <c r="B20" s="6"/>
      <c r="C20" s="6"/>
      <c r="D20" s="4" t="s">
        <v>4</v>
      </c>
      <c r="E20" s="5">
        <v>196560</v>
      </c>
      <c r="F20" s="21">
        <v>589680</v>
      </c>
      <c r="G20" s="43"/>
      <c r="H20" s="73"/>
      <c r="I20" s="74"/>
      <c r="J20" s="43">
        <f t="shared" si="0"/>
        <v>0</v>
      </c>
      <c r="K20" s="31">
        <f t="shared" si="1"/>
        <v>589680</v>
      </c>
    </row>
    <row r="21" spans="2:11" x14ac:dyDescent="0.2">
      <c r="B21" s="6"/>
      <c r="C21" s="6"/>
      <c r="D21" s="7" t="s">
        <v>12</v>
      </c>
      <c r="E21" s="8">
        <v>642240</v>
      </c>
      <c r="F21" s="22">
        <v>1926720</v>
      </c>
      <c r="G21" s="43"/>
      <c r="H21" s="73"/>
      <c r="I21" s="74"/>
      <c r="J21" s="43">
        <f t="shared" si="0"/>
        <v>0</v>
      </c>
      <c r="K21" s="31">
        <f t="shared" si="1"/>
        <v>1926720</v>
      </c>
    </row>
    <row r="22" spans="2:11" ht="15" thickBot="1" x14ac:dyDescent="0.25">
      <c r="B22" s="9"/>
      <c r="C22" s="9"/>
      <c r="D22" s="4" t="s">
        <v>13</v>
      </c>
      <c r="E22" s="10"/>
      <c r="F22" s="25"/>
      <c r="G22" s="43"/>
      <c r="H22" s="73"/>
      <c r="I22" s="74"/>
      <c r="J22" s="43"/>
      <c r="K22" s="31"/>
    </row>
    <row r="23" spans="2:11" ht="15.75" thickBot="1" x14ac:dyDescent="0.25">
      <c r="B23" s="11" t="s">
        <v>5</v>
      </c>
      <c r="C23" s="12"/>
      <c r="D23" s="13"/>
      <c r="E23" s="14">
        <v>10999800</v>
      </c>
      <c r="F23" s="26">
        <v>32999400</v>
      </c>
      <c r="G23" s="44"/>
      <c r="H23" s="75"/>
      <c r="I23" s="76"/>
      <c r="J23" s="44">
        <f t="shared" si="0"/>
        <v>0</v>
      </c>
      <c r="K23" s="32">
        <f t="shared" si="1"/>
        <v>32999400</v>
      </c>
    </row>
    <row r="24" spans="2:11" ht="15" thickBot="1" x14ac:dyDescent="0.25">
      <c r="B24" s="3" t="s">
        <v>17</v>
      </c>
      <c r="C24" s="3">
        <v>42</v>
      </c>
      <c r="D24" s="4" t="s">
        <v>3</v>
      </c>
      <c r="E24" s="5">
        <v>11854500</v>
      </c>
      <c r="F24" s="21">
        <v>35563500</v>
      </c>
      <c r="G24" s="45"/>
      <c r="H24" s="77"/>
      <c r="I24" s="78"/>
      <c r="J24" s="45">
        <f t="shared" si="0"/>
        <v>0</v>
      </c>
      <c r="K24" s="33">
        <f t="shared" si="1"/>
        <v>35563500</v>
      </c>
    </row>
    <row r="25" spans="2:11" ht="15" thickBot="1" x14ac:dyDescent="0.25">
      <c r="B25" s="6"/>
      <c r="C25" s="6"/>
      <c r="D25" s="4" t="s">
        <v>4</v>
      </c>
      <c r="E25" s="5">
        <v>229320</v>
      </c>
      <c r="F25" s="21">
        <v>687960</v>
      </c>
      <c r="G25" s="43"/>
      <c r="H25" s="73"/>
      <c r="I25" s="74"/>
      <c r="J25" s="43">
        <f t="shared" si="0"/>
        <v>0</v>
      </c>
      <c r="K25" s="31">
        <f t="shared" si="1"/>
        <v>687960</v>
      </c>
    </row>
    <row r="26" spans="2:11" x14ac:dyDescent="0.2">
      <c r="B26" s="6"/>
      <c r="C26" s="6"/>
      <c r="D26" s="7" t="s">
        <v>12</v>
      </c>
      <c r="E26" s="8">
        <v>749280</v>
      </c>
      <c r="F26" s="22">
        <v>2247840</v>
      </c>
      <c r="G26" s="43"/>
      <c r="H26" s="73"/>
      <c r="I26" s="74"/>
      <c r="J26" s="43">
        <f t="shared" si="0"/>
        <v>0</v>
      </c>
      <c r="K26" s="31">
        <f t="shared" si="1"/>
        <v>2247840</v>
      </c>
    </row>
    <row r="27" spans="2:11" ht="15" thickBot="1" x14ac:dyDescent="0.25">
      <c r="B27" s="9"/>
      <c r="C27" s="9"/>
      <c r="D27" s="4" t="s">
        <v>13</v>
      </c>
      <c r="E27" s="10"/>
      <c r="F27" s="25"/>
      <c r="G27" s="43"/>
      <c r="H27" s="73"/>
      <c r="I27" s="74"/>
      <c r="J27" s="43"/>
      <c r="K27" s="31"/>
    </row>
    <row r="28" spans="2:11" ht="15.75" thickBot="1" x14ac:dyDescent="0.25">
      <c r="B28" s="11" t="s">
        <v>5</v>
      </c>
      <c r="C28" s="12"/>
      <c r="D28" s="13"/>
      <c r="E28" s="14">
        <v>12833100</v>
      </c>
      <c r="F28" s="26">
        <v>38499300</v>
      </c>
      <c r="G28" s="46"/>
      <c r="H28" s="79"/>
      <c r="I28" s="80"/>
      <c r="J28" s="46">
        <f t="shared" si="0"/>
        <v>0</v>
      </c>
      <c r="K28" s="38">
        <f t="shared" si="1"/>
        <v>38499300</v>
      </c>
    </row>
    <row r="29" spans="2:11" ht="15" thickBot="1" x14ac:dyDescent="0.25">
      <c r="B29" s="3" t="s">
        <v>18</v>
      </c>
      <c r="C29" s="3">
        <v>28</v>
      </c>
      <c r="D29" s="4" t="s">
        <v>3</v>
      </c>
      <c r="E29" s="5">
        <v>7903000</v>
      </c>
      <c r="F29" s="21">
        <v>23709000</v>
      </c>
      <c r="G29" s="42"/>
      <c r="H29" s="71"/>
      <c r="I29" s="72"/>
      <c r="J29" s="42">
        <f t="shared" si="0"/>
        <v>0</v>
      </c>
      <c r="K29" s="37">
        <f t="shared" si="1"/>
        <v>23709000</v>
      </c>
    </row>
    <row r="30" spans="2:11" ht="15" thickBot="1" x14ac:dyDescent="0.25">
      <c r="B30" s="6"/>
      <c r="C30" s="6"/>
      <c r="D30" s="4" t="s">
        <v>4</v>
      </c>
      <c r="E30" s="5">
        <v>152880</v>
      </c>
      <c r="F30" s="21">
        <v>458640</v>
      </c>
      <c r="G30" s="43"/>
      <c r="H30" s="73"/>
      <c r="I30" s="74"/>
      <c r="J30" s="43">
        <f t="shared" si="0"/>
        <v>0</v>
      </c>
      <c r="K30" s="31">
        <f t="shared" si="1"/>
        <v>458640</v>
      </c>
    </row>
    <row r="31" spans="2:11" x14ac:dyDescent="0.2">
      <c r="B31" s="6"/>
      <c r="C31" s="6"/>
      <c r="D31" s="7" t="s">
        <v>12</v>
      </c>
      <c r="E31" s="8">
        <v>499520</v>
      </c>
      <c r="F31" s="22">
        <v>1498560</v>
      </c>
      <c r="G31" s="43"/>
      <c r="H31" s="73"/>
      <c r="I31" s="74"/>
      <c r="J31" s="43">
        <f t="shared" si="0"/>
        <v>0</v>
      </c>
      <c r="K31" s="31">
        <f t="shared" si="1"/>
        <v>1498560</v>
      </c>
    </row>
    <row r="32" spans="2:11" ht="15" thickBot="1" x14ac:dyDescent="0.25">
      <c r="B32" s="9"/>
      <c r="C32" s="9"/>
      <c r="D32" s="4" t="s">
        <v>13</v>
      </c>
      <c r="E32" s="10"/>
      <c r="F32" s="25"/>
      <c r="G32" s="43"/>
      <c r="H32" s="73"/>
      <c r="I32" s="74"/>
      <c r="J32" s="43"/>
      <c r="K32" s="31"/>
    </row>
    <row r="33" spans="2:11" ht="15.75" thickBot="1" x14ac:dyDescent="0.25">
      <c r="B33" s="11" t="s">
        <v>5</v>
      </c>
      <c r="C33" s="12"/>
      <c r="D33" s="13"/>
      <c r="E33" s="14">
        <v>8555400</v>
      </c>
      <c r="F33" s="26">
        <v>25666200</v>
      </c>
      <c r="G33" s="44"/>
      <c r="H33" s="75"/>
      <c r="I33" s="76"/>
      <c r="J33" s="44">
        <f t="shared" si="0"/>
        <v>0</v>
      </c>
      <c r="K33" s="32">
        <f t="shared" si="1"/>
        <v>25666200</v>
      </c>
    </row>
    <row r="34" spans="2:11" ht="29.25" thickBot="1" x14ac:dyDescent="0.25">
      <c r="B34" s="3" t="s">
        <v>19</v>
      </c>
      <c r="C34" s="3">
        <v>81</v>
      </c>
      <c r="D34" s="4" t="s">
        <v>6</v>
      </c>
      <c r="E34" s="5">
        <v>22862250</v>
      </c>
      <c r="F34" s="21">
        <v>68586750</v>
      </c>
      <c r="G34" s="45"/>
      <c r="H34" s="77"/>
      <c r="I34" s="78"/>
      <c r="J34" s="45">
        <f t="shared" si="0"/>
        <v>0</v>
      </c>
      <c r="K34" s="33">
        <f t="shared" si="1"/>
        <v>68586750</v>
      </c>
    </row>
    <row r="35" spans="2:11" ht="15" thickBot="1" x14ac:dyDescent="0.25">
      <c r="B35" s="6"/>
      <c r="C35" s="6"/>
      <c r="D35" s="4" t="s">
        <v>4</v>
      </c>
      <c r="E35" s="5">
        <v>442260</v>
      </c>
      <c r="F35" s="21">
        <v>1326780</v>
      </c>
      <c r="G35" s="43"/>
      <c r="H35" s="73"/>
      <c r="I35" s="74"/>
      <c r="J35" s="43">
        <f t="shared" si="0"/>
        <v>0</v>
      </c>
      <c r="K35" s="31">
        <f t="shared" si="1"/>
        <v>1326780</v>
      </c>
    </row>
    <row r="36" spans="2:11" x14ac:dyDescent="0.2">
      <c r="B36" s="6"/>
      <c r="C36" s="6"/>
      <c r="D36" s="7" t="s">
        <v>12</v>
      </c>
      <c r="E36" s="8">
        <v>1445040</v>
      </c>
      <c r="F36" s="22">
        <v>4335120</v>
      </c>
      <c r="G36" s="43"/>
      <c r="H36" s="73"/>
      <c r="I36" s="74"/>
      <c r="J36" s="43">
        <f t="shared" si="0"/>
        <v>0</v>
      </c>
      <c r="K36" s="31">
        <f t="shared" si="1"/>
        <v>4335120</v>
      </c>
    </row>
    <row r="37" spans="2:11" ht="15" thickBot="1" x14ac:dyDescent="0.25">
      <c r="B37" s="9"/>
      <c r="C37" s="9"/>
      <c r="D37" s="4" t="s">
        <v>13</v>
      </c>
      <c r="E37" s="10"/>
      <c r="F37" s="25"/>
      <c r="G37" s="43"/>
      <c r="H37" s="73"/>
      <c r="I37" s="74"/>
      <c r="J37" s="43"/>
      <c r="K37" s="31"/>
    </row>
    <row r="38" spans="2:11" ht="15.75" thickBot="1" x14ac:dyDescent="0.25">
      <c r="B38" s="11" t="s">
        <v>5</v>
      </c>
      <c r="C38" s="12"/>
      <c r="D38" s="13"/>
      <c r="E38" s="14">
        <v>24749550</v>
      </c>
      <c r="F38" s="26">
        <v>74248650</v>
      </c>
      <c r="G38" s="46"/>
      <c r="H38" s="79"/>
      <c r="I38" s="80"/>
      <c r="J38" s="46">
        <f t="shared" si="0"/>
        <v>0</v>
      </c>
      <c r="K38" s="38">
        <f t="shared" si="1"/>
        <v>74248650</v>
      </c>
    </row>
    <row r="39" spans="2:11" ht="15" thickBot="1" x14ac:dyDescent="0.25">
      <c r="B39" s="3" t="s">
        <v>20</v>
      </c>
      <c r="C39" s="3">
        <v>15</v>
      </c>
      <c r="D39" s="4" t="s">
        <v>3</v>
      </c>
      <c r="E39" s="5">
        <v>4233750</v>
      </c>
      <c r="F39" s="21">
        <v>12701250</v>
      </c>
      <c r="G39" s="42"/>
      <c r="H39" s="71"/>
      <c r="I39" s="72"/>
      <c r="J39" s="42">
        <f t="shared" si="0"/>
        <v>0</v>
      </c>
      <c r="K39" s="37">
        <f t="shared" si="1"/>
        <v>12701250</v>
      </c>
    </row>
    <row r="40" spans="2:11" ht="15" thickBot="1" x14ac:dyDescent="0.25">
      <c r="B40" s="6"/>
      <c r="C40" s="6"/>
      <c r="D40" s="4" t="s">
        <v>4</v>
      </c>
      <c r="E40" s="5">
        <v>81900</v>
      </c>
      <c r="F40" s="21">
        <v>245700</v>
      </c>
      <c r="G40" s="43"/>
      <c r="H40" s="73"/>
      <c r="I40" s="74"/>
      <c r="J40" s="43">
        <f t="shared" si="0"/>
        <v>0</v>
      </c>
      <c r="K40" s="31">
        <f t="shared" si="1"/>
        <v>245700</v>
      </c>
    </row>
    <row r="41" spans="2:11" x14ac:dyDescent="0.2">
      <c r="B41" s="6"/>
      <c r="C41" s="6"/>
      <c r="D41" s="7" t="s">
        <v>12</v>
      </c>
      <c r="E41" s="8">
        <v>267600</v>
      </c>
      <c r="F41" s="22">
        <v>802800</v>
      </c>
      <c r="G41" s="43"/>
      <c r="H41" s="73"/>
      <c r="I41" s="74"/>
      <c r="J41" s="43">
        <f t="shared" si="0"/>
        <v>0</v>
      </c>
      <c r="K41" s="31">
        <f t="shared" si="1"/>
        <v>802800</v>
      </c>
    </row>
    <row r="42" spans="2:11" ht="15" thickBot="1" x14ac:dyDescent="0.25">
      <c r="B42" s="9"/>
      <c r="C42" s="9"/>
      <c r="D42" s="4" t="s">
        <v>13</v>
      </c>
      <c r="E42" s="10"/>
      <c r="F42" s="25"/>
      <c r="G42" s="43"/>
      <c r="H42" s="73"/>
      <c r="I42" s="74"/>
      <c r="J42" s="43"/>
      <c r="K42" s="31"/>
    </row>
    <row r="43" spans="2:11" ht="15.75" thickBot="1" x14ac:dyDescent="0.25">
      <c r="B43" s="11" t="s">
        <v>5</v>
      </c>
      <c r="C43" s="12"/>
      <c r="D43" s="13"/>
      <c r="E43" s="14">
        <v>4583250</v>
      </c>
      <c r="F43" s="26">
        <v>13749750</v>
      </c>
      <c r="G43" s="44"/>
      <c r="H43" s="75"/>
      <c r="I43" s="76"/>
      <c r="J43" s="44">
        <f t="shared" si="0"/>
        <v>0</v>
      </c>
      <c r="K43" s="32">
        <f t="shared" si="1"/>
        <v>13749750</v>
      </c>
    </row>
    <row r="44" spans="2:11" ht="15" thickBot="1" x14ac:dyDescent="0.25">
      <c r="B44" s="3" t="s">
        <v>21</v>
      </c>
      <c r="C44" s="3">
        <v>9</v>
      </c>
      <c r="D44" s="4" t="s">
        <v>3</v>
      </c>
      <c r="E44" s="5">
        <v>2540250</v>
      </c>
      <c r="F44" s="21">
        <v>7620750</v>
      </c>
      <c r="G44" s="45"/>
      <c r="H44" s="77"/>
      <c r="I44" s="78"/>
      <c r="J44" s="45">
        <f t="shared" si="0"/>
        <v>0</v>
      </c>
      <c r="K44" s="33">
        <f t="shared" si="1"/>
        <v>7620750</v>
      </c>
    </row>
    <row r="45" spans="2:11" ht="15" thickBot="1" x14ac:dyDescent="0.25">
      <c r="B45" s="6"/>
      <c r="C45" s="6"/>
      <c r="D45" s="4" t="s">
        <v>4</v>
      </c>
      <c r="E45" s="5">
        <v>49140</v>
      </c>
      <c r="F45" s="21">
        <v>147420</v>
      </c>
      <c r="G45" s="43"/>
      <c r="H45" s="73"/>
      <c r="I45" s="74"/>
      <c r="J45" s="43">
        <f t="shared" si="0"/>
        <v>0</v>
      </c>
      <c r="K45" s="31">
        <f t="shared" si="1"/>
        <v>147420</v>
      </c>
    </row>
    <row r="46" spans="2:11" x14ac:dyDescent="0.2">
      <c r="B46" s="6"/>
      <c r="C46" s="6"/>
      <c r="D46" s="7" t="s">
        <v>12</v>
      </c>
      <c r="E46" s="8">
        <v>160560</v>
      </c>
      <c r="F46" s="22">
        <v>481680</v>
      </c>
      <c r="G46" s="43"/>
      <c r="H46" s="73"/>
      <c r="I46" s="74"/>
      <c r="J46" s="43">
        <f t="shared" si="0"/>
        <v>0</v>
      </c>
      <c r="K46" s="31">
        <f t="shared" si="1"/>
        <v>481680</v>
      </c>
    </row>
    <row r="47" spans="2:11" ht="15" thickBot="1" x14ac:dyDescent="0.25">
      <c r="B47" s="9"/>
      <c r="C47" s="9"/>
      <c r="D47" s="4" t="s">
        <v>13</v>
      </c>
      <c r="E47" s="10"/>
      <c r="F47" s="25"/>
      <c r="G47" s="43"/>
      <c r="H47" s="73"/>
      <c r="I47" s="74"/>
      <c r="J47" s="43"/>
      <c r="K47" s="31"/>
    </row>
    <row r="48" spans="2:11" ht="15.75" thickBot="1" x14ac:dyDescent="0.25">
      <c r="B48" s="11" t="s">
        <v>5</v>
      </c>
      <c r="C48" s="12"/>
      <c r="D48" s="13"/>
      <c r="E48" s="14">
        <v>2749950</v>
      </c>
      <c r="F48" s="26">
        <v>8249850</v>
      </c>
      <c r="G48" s="46"/>
      <c r="H48" s="79"/>
      <c r="I48" s="80"/>
      <c r="J48" s="46">
        <f t="shared" si="0"/>
        <v>0</v>
      </c>
      <c r="K48" s="38">
        <f t="shared" si="1"/>
        <v>8249850</v>
      </c>
    </row>
    <row r="49" spans="2:11" ht="15" thickBot="1" x14ac:dyDescent="0.25">
      <c r="B49" s="3" t="s">
        <v>22</v>
      </c>
      <c r="C49" s="3">
        <v>20</v>
      </c>
      <c r="D49" s="4" t="s">
        <v>3</v>
      </c>
      <c r="E49" s="5">
        <v>5645000</v>
      </c>
      <c r="F49" s="21">
        <v>16935000</v>
      </c>
      <c r="G49" s="42"/>
      <c r="H49" s="71"/>
      <c r="I49" s="72"/>
      <c r="J49" s="42">
        <f t="shared" si="0"/>
        <v>0</v>
      </c>
      <c r="K49" s="37">
        <f t="shared" si="1"/>
        <v>16935000</v>
      </c>
    </row>
    <row r="50" spans="2:11" ht="15" thickBot="1" x14ac:dyDescent="0.25">
      <c r="B50" s="6"/>
      <c r="C50" s="6"/>
      <c r="D50" s="4" t="s">
        <v>4</v>
      </c>
      <c r="E50" s="5">
        <v>109200</v>
      </c>
      <c r="F50" s="21">
        <v>327600</v>
      </c>
      <c r="G50" s="43"/>
      <c r="H50" s="73"/>
      <c r="I50" s="74"/>
      <c r="J50" s="43">
        <f t="shared" si="0"/>
        <v>0</v>
      </c>
      <c r="K50" s="31">
        <f t="shared" si="1"/>
        <v>327600</v>
      </c>
    </row>
    <row r="51" spans="2:11" x14ac:dyDescent="0.2">
      <c r="B51" s="6"/>
      <c r="C51" s="6"/>
      <c r="D51" s="7" t="s">
        <v>12</v>
      </c>
      <c r="E51" s="8">
        <v>356800</v>
      </c>
      <c r="F51" s="22">
        <v>1070400</v>
      </c>
      <c r="G51" s="43"/>
      <c r="H51" s="73"/>
      <c r="I51" s="74"/>
      <c r="J51" s="43">
        <f t="shared" si="0"/>
        <v>0</v>
      </c>
      <c r="K51" s="31">
        <f t="shared" si="1"/>
        <v>1070400</v>
      </c>
    </row>
    <row r="52" spans="2:11" ht="15" thickBot="1" x14ac:dyDescent="0.25">
      <c r="B52" s="9"/>
      <c r="C52" s="9"/>
      <c r="D52" s="4" t="s">
        <v>13</v>
      </c>
      <c r="E52" s="10"/>
      <c r="F52" s="25"/>
      <c r="G52" s="43"/>
      <c r="H52" s="73"/>
      <c r="I52" s="74"/>
      <c r="J52" s="43"/>
      <c r="K52" s="31"/>
    </row>
    <row r="53" spans="2:11" ht="15.75" thickBot="1" x14ac:dyDescent="0.25">
      <c r="B53" s="11" t="s">
        <v>5</v>
      </c>
      <c r="C53" s="12"/>
      <c r="D53" s="13"/>
      <c r="E53" s="14">
        <v>6111000</v>
      </c>
      <c r="F53" s="26">
        <v>18333000</v>
      </c>
      <c r="G53" s="44"/>
      <c r="H53" s="75"/>
      <c r="I53" s="76"/>
      <c r="J53" s="44">
        <f t="shared" si="0"/>
        <v>0</v>
      </c>
      <c r="K53" s="32">
        <f t="shared" si="1"/>
        <v>18333000</v>
      </c>
    </row>
    <row r="54" spans="2:11" ht="15" thickBot="1" x14ac:dyDescent="0.25">
      <c r="B54" s="3" t="s">
        <v>23</v>
      </c>
      <c r="C54" s="3">
        <v>77</v>
      </c>
      <c r="D54" s="4" t="s">
        <v>3</v>
      </c>
      <c r="E54" s="5">
        <v>21733250</v>
      </c>
      <c r="F54" s="21">
        <v>65199750</v>
      </c>
      <c r="G54" s="45"/>
      <c r="H54" s="77"/>
      <c r="I54" s="78"/>
      <c r="J54" s="45">
        <f t="shared" si="0"/>
        <v>0</v>
      </c>
      <c r="K54" s="33">
        <f t="shared" si="1"/>
        <v>65199750</v>
      </c>
    </row>
    <row r="55" spans="2:11" ht="15" thickBot="1" x14ac:dyDescent="0.25">
      <c r="B55" s="6"/>
      <c r="C55" s="6"/>
      <c r="D55" s="4" t="s">
        <v>4</v>
      </c>
      <c r="E55" s="5">
        <v>420420</v>
      </c>
      <c r="F55" s="21">
        <v>1261260</v>
      </c>
      <c r="G55" s="43"/>
      <c r="H55" s="73"/>
      <c r="I55" s="74"/>
      <c r="J55" s="43">
        <f t="shared" si="0"/>
        <v>0</v>
      </c>
      <c r="K55" s="31">
        <f t="shared" si="1"/>
        <v>1261260</v>
      </c>
    </row>
    <row r="56" spans="2:11" x14ac:dyDescent="0.2">
      <c r="B56" s="6"/>
      <c r="C56" s="6"/>
      <c r="D56" s="7" t="s">
        <v>12</v>
      </c>
      <c r="E56" s="8">
        <v>1373680</v>
      </c>
      <c r="F56" s="22">
        <v>4121040</v>
      </c>
      <c r="G56" s="43"/>
      <c r="H56" s="73"/>
      <c r="I56" s="74"/>
      <c r="J56" s="43">
        <f t="shared" si="0"/>
        <v>0</v>
      </c>
      <c r="K56" s="31">
        <f t="shared" si="1"/>
        <v>4121040</v>
      </c>
    </row>
    <row r="57" spans="2:11" ht="15" thickBot="1" x14ac:dyDescent="0.25">
      <c r="B57" s="9"/>
      <c r="C57" s="9"/>
      <c r="D57" s="4" t="s">
        <v>13</v>
      </c>
      <c r="E57" s="10"/>
      <c r="F57" s="25"/>
      <c r="G57" s="43"/>
      <c r="H57" s="73"/>
      <c r="I57" s="74"/>
      <c r="J57" s="43"/>
      <c r="K57" s="31"/>
    </row>
    <row r="58" spans="2:11" ht="15.75" thickBot="1" x14ac:dyDescent="0.25">
      <c r="B58" s="11" t="s">
        <v>5</v>
      </c>
      <c r="C58" s="12"/>
      <c r="D58" s="13"/>
      <c r="E58" s="14">
        <v>23527350</v>
      </c>
      <c r="F58" s="26">
        <v>70582050</v>
      </c>
      <c r="G58" s="46"/>
      <c r="H58" s="79"/>
      <c r="I58" s="80"/>
      <c r="J58" s="46">
        <f t="shared" si="0"/>
        <v>0</v>
      </c>
      <c r="K58" s="38">
        <f t="shared" si="1"/>
        <v>70582050</v>
      </c>
    </row>
    <row r="59" spans="2:11" ht="15" thickBot="1" x14ac:dyDescent="0.25">
      <c r="B59" s="3" t="s">
        <v>24</v>
      </c>
      <c r="C59" s="3">
        <v>36</v>
      </c>
      <c r="D59" s="4" t="s">
        <v>3</v>
      </c>
      <c r="E59" s="5">
        <v>10161000</v>
      </c>
      <c r="F59" s="21">
        <v>30483000</v>
      </c>
      <c r="G59" s="42"/>
      <c r="H59" s="71"/>
      <c r="I59" s="72"/>
      <c r="J59" s="42">
        <f t="shared" si="0"/>
        <v>0</v>
      </c>
      <c r="K59" s="37">
        <f t="shared" si="1"/>
        <v>30483000</v>
      </c>
    </row>
    <row r="60" spans="2:11" ht="15" thickBot="1" x14ac:dyDescent="0.25">
      <c r="B60" s="6"/>
      <c r="C60" s="6"/>
      <c r="D60" s="4" t="s">
        <v>4</v>
      </c>
      <c r="E60" s="5">
        <v>196560</v>
      </c>
      <c r="F60" s="21">
        <v>589680</v>
      </c>
      <c r="G60" s="43"/>
      <c r="H60" s="73"/>
      <c r="I60" s="74"/>
      <c r="J60" s="43">
        <f t="shared" si="0"/>
        <v>0</v>
      </c>
      <c r="K60" s="31">
        <f t="shared" si="1"/>
        <v>589680</v>
      </c>
    </row>
    <row r="61" spans="2:11" x14ac:dyDescent="0.2">
      <c r="B61" s="6"/>
      <c r="C61" s="6"/>
      <c r="D61" s="7" t="s">
        <v>12</v>
      </c>
      <c r="E61" s="8">
        <v>642240</v>
      </c>
      <c r="F61" s="22">
        <v>1926720</v>
      </c>
      <c r="G61" s="43"/>
      <c r="H61" s="73"/>
      <c r="I61" s="74"/>
      <c r="J61" s="43">
        <f t="shared" si="0"/>
        <v>0</v>
      </c>
      <c r="K61" s="31">
        <f t="shared" si="1"/>
        <v>1926720</v>
      </c>
    </row>
    <row r="62" spans="2:11" ht="15" thickBot="1" x14ac:dyDescent="0.25">
      <c r="B62" s="9"/>
      <c r="C62" s="9"/>
      <c r="D62" s="4" t="s">
        <v>13</v>
      </c>
      <c r="E62" s="10"/>
      <c r="F62" s="25"/>
      <c r="G62" s="43"/>
      <c r="H62" s="73"/>
      <c r="I62" s="74"/>
      <c r="J62" s="43"/>
      <c r="K62" s="31"/>
    </row>
    <row r="63" spans="2:11" ht="15.75" thickBot="1" x14ac:dyDescent="0.25">
      <c r="B63" s="11" t="s">
        <v>5</v>
      </c>
      <c r="C63" s="12"/>
      <c r="D63" s="13"/>
      <c r="E63" s="14">
        <v>10999800</v>
      </c>
      <c r="F63" s="26">
        <v>32999400</v>
      </c>
      <c r="G63" s="44"/>
      <c r="H63" s="75"/>
      <c r="I63" s="76"/>
      <c r="J63" s="44">
        <f t="shared" si="0"/>
        <v>0</v>
      </c>
      <c r="K63" s="32">
        <f t="shared" si="1"/>
        <v>32999400</v>
      </c>
    </row>
    <row r="64" spans="2:11" ht="15" thickBot="1" x14ac:dyDescent="0.25">
      <c r="B64" s="3" t="s">
        <v>25</v>
      </c>
      <c r="C64" s="3">
        <v>38</v>
      </c>
      <c r="D64" s="4" t="s">
        <v>3</v>
      </c>
      <c r="E64" s="5">
        <v>10725500</v>
      </c>
      <c r="F64" s="21">
        <v>32176500</v>
      </c>
      <c r="G64" s="45"/>
      <c r="H64" s="77"/>
      <c r="I64" s="78"/>
      <c r="J64" s="45">
        <f t="shared" si="0"/>
        <v>0</v>
      </c>
      <c r="K64" s="33">
        <f t="shared" si="1"/>
        <v>32176500</v>
      </c>
    </row>
    <row r="65" spans="2:11" ht="15" thickBot="1" x14ac:dyDescent="0.25">
      <c r="B65" s="6"/>
      <c r="C65" s="6"/>
      <c r="D65" s="4" t="s">
        <v>4</v>
      </c>
      <c r="E65" s="5">
        <v>207480</v>
      </c>
      <c r="F65" s="21">
        <v>622440</v>
      </c>
      <c r="G65" s="43"/>
      <c r="H65" s="73"/>
      <c r="I65" s="74"/>
      <c r="J65" s="43">
        <f t="shared" si="0"/>
        <v>0</v>
      </c>
      <c r="K65" s="31">
        <f t="shared" si="1"/>
        <v>622440</v>
      </c>
    </row>
    <row r="66" spans="2:11" x14ac:dyDescent="0.2">
      <c r="B66" s="6"/>
      <c r="C66" s="6"/>
      <c r="D66" s="7" t="s">
        <v>12</v>
      </c>
      <c r="E66" s="8">
        <v>677920</v>
      </c>
      <c r="F66" s="22">
        <v>2033760</v>
      </c>
      <c r="G66" s="43"/>
      <c r="H66" s="73"/>
      <c r="I66" s="74"/>
      <c r="J66" s="43">
        <f t="shared" si="0"/>
        <v>0</v>
      </c>
      <c r="K66" s="31">
        <f t="shared" si="1"/>
        <v>2033760</v>
      </c>
    </row>
    <row r="67" spans="2:11" ht="15" thickBot="1" x14ac:dyDescent="0.25">
      <c r="B67" s="9"/>
      <c r="C67" s="9"/>
      <c r="D67" s="4" t="s">
        <v>13</v>
      </c>
      <c r="E67" s="10"/>
      <c r="F67" s="25"/>
      <c r="G67" s="43"/>
      <c r="H67" s="73"/>
      <c r="I67" s="74"/>
      <c r="J67" s="43"/>
      <c r="K67" s="31"/>
    </row>
    <row r="68" spans="2:11" ht="15.75" thickBot="1" x14ac:dyDescent="0.25">
      <c r="B68" s="11" t="s">
        <v>5</v>
      </c>
      <c r="C68" s="12"/>
      <c r="D68" s="13"/>
      <c r="E68" s="14">
        <v>11610900</v>
      </c>
      <c r="F68" s="26">
        <v>34832700</v>
      </c>
      <c r="G68" s="46"/>
      <c r="H68" s="79"/>
      <c r="I68" s="80"/>
      <c r="J68" s="46">
        <f t="shared" si="0"/>
        <v>0</v>
      </c>
      <c r="K68" s="38">
        <f t="shared" si="1"/>
        <v>34832700</v>
      </c>
    </row>
    <row r="69" spans="2:11" ht="15" thickBot="1" x14ac:dyDescent="0.25">
      <c r="B69" s="47" t="s">
        <v>26</v>
      </c>
      <c r="C69" s="47">
        <v>503</v>
      </c>
      <c r="D69" s="48" t="s">
        <v>3</v>
      </c>
      <c r="E69" s="49">
        <v>141971750</v>
      </c>
      <c r="F69" s="50">
        <v>425915250</v>
      </c>
      <c r="G69" s="51"/>
      <c r="H69" s="51"/>
      <c r="I69" s="51"/>
      <c r="J69" s="51">
        <f t="shared" ref="J69:J73" si="2">SUM(G69:I69)</f>
        <v>0</v>
      </c>
      <c r="K69" s="52">
        <f t="shared" ref="K69:K73" si="3">F69-J69</f>
        <v>425915250</v>
      </c>
    </row>
    <row r="70" spans="2:11" ht="15" thickBot="1" x14ac:dyDescent="0.25">
      <c r="B70" s="53"/>
      <c r="C70" s="53"/>
      <c r="D70" s="48" t="s">
        <v>4</v>
      </c>
      <c r="E70" s="49">
        <v>2746380</v>
      </c>
      <c r="F70" s="50">
        <v>8239140</v>
      </c>
      <c r="G70" s="51"/>
      <c r="H70" s="51"/>
      <c r="I70" s="51"/>
      <c r="J70" s="54">
        <f t="shared" si="2"/>
        <v>0</v>
      </c>
      <c r="K70" s="55">
        <f t="shared" si="3"/>
        <v>8239140</v>
      </c>
    </row>
    <row r="71" spans="2:11" ht="15" thickBot="1" x14ac:dyDescent="0.25">
      <c r="B71" s="53"/>
      <c r="C71" s="53"/>
      <c r="D71" s="56" t="s">
        <v>12</v>
      </c>
      <c r="E71" s="57">
        <v>8973520</v>
      </c>
      <c r="F71" s="58">
        <v>26920560</v>
      </c>
      <c r="G71" s="51"/>
      <c r="H71" s="51"/>
      <c r="I71" s="51"/>
      <c r="J71" s="54">
        <f t="shared" si="2"/>
        <v>0</v>
      </c>
      <c r="K71" s="55">
        <f t="shared" si="3"/>
        <v>26920560</v>
      </c>
    </row>
    <row r="72" spans="2:11" ht="15" thickBot="1" x14ac:dyDescent="0.25">
      <c r="B72" s="59"/>
      <c r="C72" s="59"/>
      <c r="D72" s="48" t="s">
        <v>13</v>
      </c>
      <c r="E72" s="60"/>
      <c r="F72" s="61"/>
      <c r="G72" s="81"/>
      <c r="H72" s="81"/>
      <c r="I72" s="81"/>
      <c r="J72" s="62"/>
      <c r="K72" s="63"/>
    </row>
    <row r="73" spans="2:11" ht="15.75" thickBot="1" x14ac:dyDescent="0.25">
      <c r="B73" s="64" t="s">
        <v>5</v>
      </c>
      <c r="C73" s="65"/>
      <c r="D73" s="66"/>
      <c r="E73" s="67">
        <v>153691650</v>
      </c>
      <c r="F73" s="68">
        <v>461074950</v>
      </c>
      <c r="G73" s="82">
        <f>SUM(G69:G71)</f>
        <v>0</v>
      </c>
      <c r="H73" s="82">
        <f t="shared" ref="H73:I73" si="4">SUM(H69:H71)</f>
        <v>0</v>
      </c>
      <c r="I73" s="82">
        <f t="shared" si="4"/>
        <v>0</v>
      </c>
      <c r="J73" s="69">
        <f t="shared" si="2"/>
        <v>0</v>
      </c>
      <c r="K73" s="70">
        <f t="shared" si="3"/>
        <v>461074950</v>
      </c>
    </row>
  </sheetData>
  <mergeCells count="78">
    <mergeCell ref="B68:D68"/>
    <mergeCell ref="B69:B72"/>
    <mergeCell ref="C69:C72"/>
    <mergeCell ref="E71:E72"/>
    <mergeCell ref="F71:F72"/>
    <mergeCell ref="B73:D73"/>
    <mergeCell ref="B59:B62"/>
    <mergeCell ref="C59:C62"/>
    <mergeCell ref="E61:E62"/>
    <mergeCell ref="F61:F62"/>
    <mergeCell ref="B63:D63"/>
    <mergeCell ref="B64:B67"/>
    <mergeCell ref="C64:C67"/>
    <mergeCell ref="E66:E67"/>
    <mergeCell ref="F66:F67"/>
    <mergeCell ref="E51:E52"/>
    <mergeCell ref="F51:F52"/>
    <mergeCell ref="B53:D53"/>
    <mergeCell ref="B54:B57"/>
    <mergeCell ref="C54:C57"/>
    <mergeCell ref="E56:E57"/>
    <mergeCell ref="F56:F57"/>
    <mergeCell ref="E41:E42"/>
    <mergeCell ref="F41:F42"/>
    <mergeCell ref="B43:D43"/>
    <mergeCell ref="B44:B47"/>
    <mergeCell ref="C44:C47"/>
    <mergeCell ref="E46:E47"/>
    <mergeCell ref="F46:F47"/>
    <mergeCell ref="E31:E32"/>
    <mergeCell ref="F31:F32"/>
    <mergeCell ref="B33:D33"/>
    <mergeCell ref="B34:B37"/>
    <mergeCell ref="C34:C37"/>
    <mergeCell ref="E36:E37"/>
    <mergeCell ref="F36:F37"/>
    <mergeCell ref="E21:E22"/>
    <mergeCell ref="F21:F22"/>
    <mergeCell ref="B23:D23"/>
    <mergeCell ref="B24:B27"/>
    <mergeCell ref="C24:C27"/>
    <mergeCell ref="E26:E27"/>
    <mergeCell ref="F26:F27"/>
    <mergeCell ref="E11:E12"/>
    <mergeCell ref="F11:F12"/>
    <mergeCell ref="B13:D13"/>
    <mergeCell ref="B14:B17"/>
    <mergeCell ref="C14:C17"/>
    <mergeCell ref="E16:E17"/>
    <mergeCell ref="F16:F17"/>
    <mergeCell ref="B2:B3"/>
    <mergeCell ref="C2:C3"/>
    <mergeCell ref="D2:D3"/>
    <mergeCell ref="B4:B7"/>
    <mergeCell ref="C4:C7"/>
    <mergeCell ref="E6:E7"/>
    <mergeCell ref="F6:F7"/>
    <mergeCell ref="G2:G3"/>
    <mergeCell ref="H2:H3"/>
    <mergeCell ref="I2:I3"/>
    <mergeCell ref="J2:J3"/>
    <mergeCell ref="K2:K3"/>
    <mergeCell ref="B58:D58"/>
    <mergeCell ref="B49:B52"/>
    <mergeCell ref="C49:C52"/>
    <mergeCell ref="B48:D48"/>
    <mergeCell ref="B38:D38"/>
    <mergeCell ref="B39:B42"/>
    <mergeCell ref="C39:C42"/>
    <mergeCell ref="B28:D28"/>
    <mergeCell ref="B29:B32"/>
    <mergeCell ref="C29:C32"/>
    <mergeCell ref="B19:B22"/>
    <mergeCell ref="C19:C22"/>
    <mergeCell ref="B18:D18"/>
    <mergeCell ref="B9:B12"/>
    <mergeCell ref="C9:C12"/>
    <mergeCell ref="B8:D8"/>
  </mergeCells>
  <pageMargins left="0.7" right="0.7" top="0.75" bottom="0.75" header="0.3" footer="0.3"/>
  <pageSetup paperSize="2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18B7A-A499-47FF-9D12-8202BB03F0A4}">
  <dimension ref="B2:K28"/>
  <sheetViews>
    <sheetView tabSelected="1" workbookViewId="0">
      <selection activeCell="D30" sqref="D30"/>
    </sheetView>
  </sheetViews>
  <sheetFormatPr baseColWidth="10" defaultRowHeight="15.75" x14ac:dyDescent="0.25"/>
  <cols>
    <col min="1" max="1" width="11.42578125" style="90"/>
    <col min="2" max="2" width="14.42578125" style="90" bestFit="1" customWidth="1"/>
    <col min="3" max="3" width="2.85546875" style="90" customWidth="1"/>
    <col min="4" max="4" width="37.5703125" style="90" bestFit="1" customWidth="1"/>
    <col min="5" max="5" width="11.42578125" style="90"/>
    <col min="6" max="6" width="18" style="90" customWidth="1"/>
    <col min="7" max="7" width="17.5703125" style="90" bestFit="1" customWidth="1"/>
    <col min="8" max="8" width="15.85546875" style="90" bestFit="1" customWidth="1"/>
    <col min="9" max="9" width="14.28515625" style="90" bestFit="1" customWidth="1"/>
    <col min="10" max="10" width="39.28515625" style="90" bestFit="1" customWidth="1"/>
    <col min="11" max="16384" width="11.42578125" style="90"/>
  </cols>
  <sheetData>
    <row r="2" spans="2:11" ht="16.5" thickBot="1" x14ac:dyDescent="0.3"/>
    <row r="3" spans="2:11" ht="16.5" thickBot="1" x14ac:dyDescent="0.3">
      <c r="B3" s="97" t="s">
        <v>72</v>
      </c>
      <c r="C3" s="98"/>
      <c r="D3" s="98"/>
      <c r="E3" s="98"/>
      <c r="F3" s="98"/>
      <c r="G3" s="98"/>
      <c r="H3" s="98"/>
      <c r="I3" s="99"/>
    </row>
    <row r="4" spans="2:11" ht="16.5" thickBot="1" x14ac:dyDescent="0.3">
      <c r="I4" s="100"/>
    </row>
    <row r="5" spans="2:11" ht="16.5" thickBot="1" x14ac:dyDescent="0.3">
      <c r="B5" s="84" t="s">
        <v>41</v>
      </c>
      <c r="C5" s="85"/>
      <c r="D5" s="98"/>
      <c r="E5" s="98"/>
      <c r="F5" s="98"/>
      <c r="G5" s="86" t="s">
        <v>42</v>
      </c>
      <c r="H5" s="85"/>
      <c r="I5" s="99"/>
    </row>
    <row r="6" spans="2:11" x14ac:dyDescent="0.25">
      <c r="B6" s="101"/>
      <c r="C6" s="101"/>
      <c r="D6" s="101"/>
      <c r="E6" s="101"/>
      <c r="F6" s="101"/>
      <c r="G6" s="101"/>
      <c r="I6" s="100"/>
    </row>
    <row r="7" spans="2:11" x14ac:dyDescent="0.25">
      <c r="I7" s="100"/>
    </row>
    <row r="8" spans="2:11" x14ac:dyDescent="0.25">
      <c r="B8" s="87" t="s">
        <v>29</v>
      </c>
      <c r="C8" s="88"/>
      <c r="D8" s="87" t="s">
        <v>30</v>
      </c>
      <c r="E8" s="106" t="s">
        <v>31</v>
      </c>
      <c r="F8" s="104" t="s">
        <v>87</v>
      </c>
      <c r="G8" s="107" t="s">
        <v>43</v>
      </c>
      <c r="H8" s="87" t="s">
        <v>44</v>
      </c>
      <c r="I8" s="102" t="s">
        <v>45</v>
      </c>
      <c r="J8" s="104" t="s">
        <v>69</v>
      </c>
      <c r="K8" s="104" t="s">
        <v>90</v>
      </c>
    </row>
    <row r="9" spans="2:11" x14ac:dyDescent="0.25">
      <c r="B9" s="89" t="s">
        <v>32</v>
      </c>
      <c r="D9" s="91" t="s">
        <v>33</v>
      </c>
      <c r="E9" s="108" t="s">
        <v>34</v>
      </c>
      <c r="F9" s="105" t="s">
        <v>88</v>
      </c>
      <c r="G9" s="113" t="s">
        <v>46</v>
      </c>
      <c r="H9" s="92" t="s">
        <v>47</v>
      </c>
      <c r="I9" s="103">
        <v>56987</v>
      </c>
      <c r="J9" s="105" t="s">
        <v>3</v>
      </c>
      <c r="K9" s="105" t="s">
        <v>11</v>
      </c>
    </row>
    <row r="10" spans="2:11" x14ac:dyDescent="0.25">
      <c r="B10" s="89" t="s">
        <v>32</v>
      </c>
      <c r="D10" s="91" t="s">
        <v>35</v>
      </c>
      <c r="E10" s="108" t="s">
        <v>34</v>
      </c>
      <c r="F10" s="105" t="s">
        <v>88</v>
      </c>
      <c r="G10" s="113" t="s">
        <v>46</v>
      </c>
      <c r="H10" s="92" t="s">
        <v>48</v>
      </c>
      <c r="I10" s="103">
        <v>96369</v>
      </c>
      <c r="J10" s="105" t="s">
        <v>3</v>
      </c>
      <c r="K10" s="105" t="s">
        <v>14</v>
      </c>
    </row>
    <row r="11" spans="2:11" x14ac:dyDescent="0.25">
      <c r="B11" s="89" t="s">
        <v>36</v>
      </c>
      <c r="D11" s="93" t="s">
        <v>73</v>
      </c>
      <c r="E11" s="109" t="s">
        <v>37</v>
      </c>
      <c r="F11" s="105" t="s">
        <v>88</v>
      </c>
      <c r="G11" s="113" t="s">
        <v>49</v>
      </c>
      <c r="H11" s="92" t="s">
        <v>50</v>
      </c>
      <c r="I11" s="103">
        <v>135751</v>
      </c>
      <c r="J11" s="105" t="s">
        <v>70</v>
      </c>
      <c r="K11" s="105" t="s">
        <v>15</v>
      </c>
    </row>
    <row r="12" spans="2:11" x14ac:dyDescent="0.25">
      <c r="B12" s="89" t="s">
        <v>36</v>
      </c>
      <c r="D12" s="93" t="s">
        <v>74</v>
      </c>
      <c r="E12" s="109" t="s">
        <v>37</v>
      </c>
      <c r="F12" s="105" t="s">
        <v>88</v>
      </c>
      <c r="G12" s="113" t="s">
        <v>49</v>
      </c>
      <c r="H12" s="92" t="s">
        <v>51</v>
      </c>
      <c r="I12" s="103">
        <v>175133</v>
      </c>
      <c r="J12" s="105" t="s">
        <v>70</v>
      </c>
      <c r="K12" s="105" t="s">
        <v>16</v>
      </c>
    </row>
    <row r="13" spans="2:11" x14ac:dyDescent="0.25">
      <c r="B13" s="89" t="s">
        <v>36</v>
      </c>
      <c r="D13" s="93" t="s">
        <v>75</v>
      </c>
      <c r="E13" s="109" t="s">
        <v>37</v>
      </c>
      <c r="F13" s="105" t="s">
        <v>88</v>
      </c>
      <c r="G13" s="113" t="s">
        <v>49</v>
      </c>
      <c r="H13" s="92" t="s">
        <v>52</v>
      </c>
      <c r="I13" s="103">
        <v>214515</v>
      </c>
      <c r="J13" s="105" t="s">
        <v>70</v>
      </c>
      <c r="K13" s="105" t="s">
        <v>17</v>
      </c>
    </row>
    <row r="14" spans="2:11" x14ac:dyDescent="0.25">
      <c r="B14" s="89" t="s">
        <v>36</v>
      </c>
      <c r="D14" s="93" t="s">
        <v>76</v>
      </c>
      <c r="E14" s="109" t="s">
        <v>37</v>
      </c>
      <c r="F14" s="105" t="s">
        <v>88</v>
      </c>
      <c r="G14" s="113" t="s">
        <v>49</v>
      </c>
      <c r="H14" s="92" t="s">
        <v>53</v>
      </c>
      <c r="I14" s="103">
        <v>253897</v>
      </c>
      <c r="J14" s="105" t="s">
        <v>70</v>
      </c>
      <c r="K14" s="105" t="s">
        <v>18</v>
      </c>
    </row>
    <row r="15" spans="2:11" x14ac:dyDescent="0.25">
      <c r="B15" s="89" t="s">
        <v>36</v>
      </c>
      <c r="D15" s="94" t="s">
        <v>77</v>
      </c>
      <c r="E15" s="110" t="s">
        <v>37</v>
      </c>
      <c r="F15" s="105" t="s">
        <v>88</v>
      </c>
      <c r="G15" s="113" t="s">
        <v>54</v>
      </c>
      <c r="H15" s="92" t="s">
        <v>55</v>
      </c>
      <c r="I15" s="103">
        <v>293279</v>
      </c>
      <c r="J15" s="105" t="s">
        <v>70</v>
      </c>
      <c r="K15" s="105" t="s">
        <v>19</v>
      </c>
    </row>
    <row r="16" spans="2:11" x14ac:dyDescent="0.25">
      <c r="B16" s="89" t="s">
        <v>36</v>
      </c>
      <c r="D16" s="94" t="s">
        <v>78</v>
      </c>
      <c r="E16" s="110" t="s">
        <v>37</v>
      </c>
      <c r="F16" s="105" t="s">
        <v>88</v>
      </c>
      <c r="G16" s="113" t="s">
        <v>54</v>
      </c>
      <c r="H16" s="92" t="s">
        <v>56</v>
      </c>
      <c r="I16" s="103">
        <v>332661</v>
      </c>
      <c r="J16" s="105" t="s">
        <v>70</v>
      </c>
      <c r="K16" s="105" t="s">
        <v>11</v>
      </c>
    </row>
    <row r="17" spans="2:11" x14ac:dyDescent="0.25">
      <c r="B17" s="89" t="s">
        <v>36</v>
      </c>
      <c r="D17" s="94" t="s">
        <v>79</v>
      </c>
      <c r="E17" s="110" t="s">
        <v>37</v>
      </c>
      <c r="F17" s="105" t="s">
        <v>88</v>
      </c>
      <c r="G17" s="113" t="s">
        <v>54</v>
      </c>
      <c r="H17" s="92" t="s">
        <v>57</v>
      </c>
      <c r="I17" s="103">
        <v>372043</v>
      </c>
      <c r="J17" s="105" t="s">
        <v>70</v>
      </c>
      <c r="K17" s="105" t="s">
        <v>14</v>
      </c>
    </row>
    <row r="18" spans="2:11" x14ac:dyDescent="0.25">
      <c r="B18" s="89" t="s">
        <v>36</v>
      </c>
      <c r="D18" s="94" t="s">
        <v>80</v>
      </c>
      <c r="E18" s="110" t="s">
        <v>37</v>
      </c>
      <c r="F18" s="105" t="s">
        <v>88</v>
      </c>
      <c r="G18" s="113" t="s">
        <v>54</v>
      </c>
      <c r="H18" s="92" t="s">
        <v>58</v>
      </c>
      <c r="I18" s="103">
        <v>411425</v>
      </c>
      <c r="J18" s="105" t="s">
        <v>70</v>
      </c>
      <c r="K18" s="105" t="s">
        <v>15</v>
      </c>
    </row>
    <row r="19" spans="2:11" x14ac:dyDescent="0.25">
      <c r="B19" s="89" t="s">
        <v>36</v>
      </c>
      <c r="D19" s="95" t="s">
        <v>81</v>
      </c>
      <c r="E19" s="111" t="s">
        <v>34</v>
      </c>
      <c r="F19" s="105" t="s">
        <v>88</v>
      </c>
      <c r="G19" s="113" t="s">
        <v>59</v>
      </c>
      <c r="H19" s="92" t="s">
        <v>60</v>
      </c>
      <c r="I19" s="103">
        <v>450807</v>
      </c>
      <c r="J19" s="105" t="s">
        <v>70</v>
      </c>
      <c r="K19" s="105" t="s">
        <v>16</v>
      </c>
    </row>
    <row r="20" spans="2:11" x14ac:dyDescent="0.25">
      <c r="B20" s="89" t="s">
        <v>36</v>
      </c>
      <c r="D20" s="95" t="s">
        <v>82</v>
      </c>
      <c r="E20" s="111" t="s">
        <v>34</v>
      </c>
      <c r="F20" s="105" t="s">
        <v>88</v>
      </c>
      <c r="G20" s="113" t="s">
        <v>59</v>
      </c>
      <c r="H20" s="92" t="s">
        <v>61</v>
      </c>
      <c r="I20" s="103">
        <v>490189</v>
      </c>
      <c r="J20" s="105" t="s">
        <v>70</v>
      </c>
      <c r="K20" s="105" t="s">
        <v>17</v>
      </c>
    </row>
    <row r="21" spans="2:11" x14ac:dyDescent="0.25">
      <c r="B21" s="89" t="s">
        <v>36</v>
      </c>
      <c r="D21" s="95" t="s">
        <v>83</v>
      </c>
      <c r="E21" s="111" t="s">
        <v>34</v>
      </c>
      <c r="F21" s="105" t="s">
        <v>88</v>
      </c>
      <c r="G21" s="113" t="s">
        <v>59</v>
      </c>
      <c r="H21" s="92" t="s">
        <v>62</v>
      </c>
      <c r="I21" s="103">
        <v>529571</v>
      </c>
      <c r="J21" s="105" t="s">
        <v>70</v>
      </c>
      <c r="K21" s="105" t="s">
        <v>18</v>
      </c>
    </row>
    <row r="22" spans="2:11" x14ac:dyDescent="0.25">
      <c r="B22" s="89" t="s">
        <v>36</v>
      </c>
      <c r="D22" s="95" t="s">
        <v>38</v>
      </c>
      <c r="E22" s="111" t="s">
        <v>34</v>
      </c>
      <c r="F22" s="105" t="s">
        <v>88</v>
      </c>
      <c r="G22" s="113" t="s">
        <v>59</v>
      </c>
      <c r="H22" s="92" t="s">
        <v>63</v>
      </c>
      <c r="I22" s="103">
        <v>568953</v>
      </c>
      <c r="J22" s="105" t="s">
        <v>70</v>
      </c>
      <c r="K22" s="105" t="s">
        <v>19</v>
      </c>
    </row>
    <row r="23" spans="2:11" x14ac:dyDescent="0.25">
      <c r="B23" s="89" t="s">
        <v>36</v>
      </c>
      <c r="D23" s="96" t="s">
        <v>84</v>
      </c>
      <c r="E23" s="112" t="s">
        <v>39</v>
      </c>
      <c r="F23" s="105" t="s">
        <v>88</v>
      </c>
      <c r="G23" s="113" t="s">
        <v>64</v>
      </c>
      <c r="H23" s="92" t="s">
        <v>65</v>
      </c>
      <c r="I23" s="103">
        <v>608335</v>
      </c>
      <c r="J23" s="105" t="s">
        <v>4</v>
      </c>
      <c r="K23" s="105" t="s">
        <v>11</v>
      </c>
    </row>
    <row r="24" spans="2:11" x14ac:dyDescent="0.25">
      <c r="B24" s="89" t="s">
        <v>36</v>
      </c>
      <c r="D24" s="96" t="s">
        <v>85</v>
      </c>
      <c r="E24" s="112" t="s">
        <v>39</v>
      </c>
      <c r="F24" s="105" t="s">
        <v>88</v>
      </c>
      <c r="G24" s="113" t="s">
        <v>64</v>
      </c>
      <c r="H24" s="92" t="s">
        <v>66</v>
      </c>
      <c r="I24" s="103">
        <v>647717</v>
      </c>
      <c r="J24" s="105" t="s">
        <v>4</v>
      </c>
      <c r="K24" s="105" t="s">
        <v>14</v>
      </c>
    </row>
    <row r="25" spans="2:11" x14ac:dyDescent="0.25">
      <c r="B25" s="89" t="s">
        <v>36</v>
      </c>
      <c r="D25" s="96" t="s">
        <v>86</v>
      </c>
      <c r="E25" s="112" t="s">
        <v>39</v>
      </c>
      <c r="F25" s="105" t="s">
        <v>88</v>
      </c>
      <c r="G25" s="113" t="s">
        <v>64</v>
      </c>
      <c r="H25" s="92" t="s">
        <v>67</v>
      </c>
      <c r="I25" s="103">
        <v>687099</v>
      </c>
      <c r="J25" s="105" t="s">
        <v>4</v>
      </c>
      <c r="K25" s="105" t="s">
        <v>15</v>
      </c>
    </row>
    <row r="26" spans="2:11" x14ac:dyDescent="0.25">
      <c r="B26" s="89" t="s">
        <v>36</v>
      </c>
      <c r="D26" s="96" t="s">
        <v>71</v>
      </c>
      <c r="E26" s="112" t="s">
        <v>39</v>
      </c>
      <c r="F26" s="105" t="s">
        <v>88</v>
      </c>
      <c r="G26" s="113" t="s">
        <v>64</v>
      </c>
      <c r="H26" s="92" t="s">
        <v>68</v>
      </c>
      <c r="I26" s="103">
        <v>726481</v>
      </c>
      <c r="J26" s="105" t="s">
        <v>4</v>
      </c>
      <c r="K26" s="105" t="s">
        <v>16</v>
      </c>
    </row>
    <row r="27" spans="2:11" x14ac:dyDescent="0.25">
      <c r="D27" s="83" t="s">
        <v>40</v>
      </c>
      <c r="F27" s="114" t="s">
        <v>89</v>
      </c>
    </row>
    <row r="28" spans="2:11" ht="14.25" customHeight="1" x14ac:dyDescent="0.25"/>
  </sheetData>
  <autoFilter ref="B8:K26" xr:uid="{AAC18B7A-A499-47FF-9D12-8202BB03F0A4}"/>
  <mergeCells count="3">
    <mergeCell ref="B3:I3"/>
    <mergeCell ref="C5:F5"/>
    <mergeCell ref="H5:I5"/>
  </mergeCells>
  <dataValidations count="1">
    <dataValidation type="list" allowBlank="1" showInputMessage="1" showErrorMessage="1" sqref="J9:J45" xr:uid="{2A21DC26-0D90-4577-B71D-D8F865C91B52}">
      <formula1>"SUELDOS DE BENEFICIARIOS, MATERIALES Y HERRAMIENTAS, PERSONAL Y GASTOS ADMINISTRATIVOS"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Flujo rendición</vt:lpstr>
      <vt:lpstr>Rendición Tipo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Antonio Pavéz Diaz</cp:lastModifiedBy>
  <dcterms:created xsi:type="dcterms:W3CDTF">2015-06-05T18:19:34Z</dcterms:created>
  <dcterms:modified xsi:type="dcterms:W3CDTF">2024-12-09T23:28:37Z</dcterms:modified>
</cp:coreProperties>
</file>